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611C699E-56EA-4AA0-9592-94EA1194319F}" xr6:coauthVersionLast="45" xr6:coauthVersionMax="45" xr10:uidLastSave="{00000000-0000-0000-0000-000000000000}"/>
  <bookViews>
    <workbookView xWindow="30225" yWindow="1710" windowWidth="27375" windowHeight="13245" xr2:uid="{D964D7AA-0A16-46FA-82F9-9597F75DA45E}"/>
  </bookViews>
  <sheets>
    <sheet name="Form" sheetId="1" r:id="rId1"/>
    <sheet name="Instructions" sheetId="4" r:id="rId2"/>
    <sheet name="Sheet2" sheetId="2" state="hidden" r:id="rId3"/>
  </sheets>
  <definedNames>
    <definedName name="_xlnm.Print_Titles" localSheetId="0">Form!$2:$22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1" i="1" l="1"/>
  <c r="B159" i="1"/>
  <c r="F159" i="1"/>
  <c r="E159" i="1"/>
  <c r="C159" i="1"/>
  <c r="G150" i="1"/>
  <c r="H150" i="1" s="1"/>
  <c r="D150" i="1"/>
  <c r="G149" i="1"/>
  <c r="D149" i="1"/>
  <c r="H149" i="1" s="1"/>
  <c r="G148" i="1"/>
  <c r="D148" i="1"/>
  <c r="H148" i="1" s="1"/>
  <c r="H147" i="1"/>
  <c r="G147" i="1"/>
  <c r="D147" i="1"/>
  <c r="H146" i="1"/>
  <c r="G146" i="1"/>
  <c r="D146" i="1"/>
  <c r="G145" i="1"/>
  <c r="D145" i="1"/>
  <c r="H145" i="1" s="1"/>
  <c r="G151" i="1"/>
  <c r="H151" i="1" s="1"/>
  <c r="G144" i="1"/>
  <c r="G143" i="1"/>
  <c r="D151" i="1"/>
  <c r="D144" i="1"/>
  <c r="H144" i="1" s="1"/>
  <c r="D143" i="1"/>
  <c r="F117" i="1"/>
  <c r="E117" i="1"/>
  <c r="C117" i="1"/>
  <c r="B117" i="1"/>
  <c r="G113" i="1"/>
  <c r="G112" i="1"/>
  <c r="G111" i="1"/>
  <c r="G110" i="1"/>
  <c r="G109" i="1"/>
  <c r="G108" i="1"/>
  <c r="G107" i="1"/>
  <c r="D113" i="1"/>
  <c r="D112" i="1"/>
  <c r="D111" i="1"/>
  <c r="D110" i="1"/>
  <c r="D109" i="1"/>
  <c r="D108" i="1"/>
  <c r="D107" i="1"/>
  <c r="H143" i="1" l="1"/>
  <c r="H108" i="1"/>
  <c r="H110" i="1"/>
  <c r="H107" i="1"/>
  <c r="H111" i="1"/>
  <c r="H112" i="1"/>
  <c r="H113" i="1"/>
  <c r="H109" i="1"/>
  <c r="B102" i="1" l="1"/>
  <c r="F27" i="1"/>
  <c r="E27" i="1"/>
  <c r="C27" i="1"/>
  <c r="B27" i="1"/>
  <c r="B158" i="1" l="1"/>
  <c r="G130" i="1"/>
  <c r="D130" i="1"/>
  <c r="G129" i="1"/>
  <c r="D129" i="1"/>
  <c r="H130" i="1" l="1"/>
  <c r="H129" i="1"/>
  <c r="G133" i="1"/>
  <c r="D133" i="1"/>
  <c r="H133" i="1" l="1"/>
  <c r="D157" i="1"/>
  <c r="D156" i="1"/>
  <c r="D155" i="1"/>
  <c r="D154" i="1"/>
  <c r="G157" i="1"/>
  <c r="G156" i="1"/>
  <c r="G155" i="1"/>
  <c r="G154" i="1"/>
  <c r="F158" i="1"/>
  <c r="E158" i="1"/>
  <c r="G159" i="1" s="1"/>
  <c r="C158" i="1"/>
  <c r="D159" i="1" s="1"/>
  <c r="G72" i="1"/>
  <c r="D72" i="1"/>
  <c r="B62" i="1"/>
  <c r="H159" i="1" l="1"/>
  <c r="H157" i="1"/>
  <c r="H156" i="1"/>
  <c r="D158" i="1"/>
  <c r="G158" i="1"/>
  <c r="H154" i="1"/>
  <c r="H72" i="1"/>
  <c r="H155" i="1"/>
  <c r="H158" i="1" l="1"/>
  <c r="D126" i="1" l="1"/>
  <c r="B119" i="1"/>
  <c r="D46" i="1"/>
  <c r="B36" i="1"/>
  <c r="G31" i="1"/>
  <c r="D31" i="1"/>
  <c r="G32" i="1"/>
  <c r="G101" i="1"/>
  <c r="H31" i="1" l="1"/>
  <c r="F102" i="1"/>
  <c r="E102" i="1"/>
  <c r="C102" i="1"/>
  <c r="G99" i="1"/>
  <c r="D99" i="1"/>
  <c r="H99" i="1" l="1"/>
  <c r="D101" i="1" l="1"/>
  <c r="H101" i="1" s="1"/>
  <c r="G102" i="1" l="1"/>
  <c r="D102" i="1"/>
  <c r="D32" i="1"/>
  <c r="H32" i="1" s="1"/>
  <c r="H36" i="1" s="1"/>
  <c r="G36" i="1"/>
  <c r="F36" i="1"/>
  <c r="E36" i="1"/>
  <c r="C36" i="1"/>
  <c r="H102" i="1" l="1"/>
  <c r="G100" i="1"/>
  <c r="G24" i="1"/>
  <c r="D24" i="1"/>
  <c r="D27" i="1" s="1"/>
  <c r="H24" i="1" l="1"/>
  <c r="G152" i="1"/>
  <c r="G142" i="1"/>
  <c r="D152" i="1"/>
  <c r="D142" i="1"/>
  <c r="G140" i="1"/>
  <c r="G139" i="1"/>
  <c r="G138" i="1"/>
  <c r="D140" i="1"/>
  <c r="D139" i="1"/>
  <c r="D138" i="1"/>
  <c r="G136" i="1"/>
  <c r="D136" i="1"/>
  <c r="G134" i="1"/>
  <c r="G132" i="1"/>
  <c r="G131" i="1"/>
  <c r="D134" i="1"/>
  <c r="D132" i="1"/>
  <c r="D131" i="1"/>
  <c r="G127" i="1"/>
  <c r="G126" i="1"/>
  <c r="D127" i="1"/>
  <c r="G116" i="1"/>
  <c r="G115" i="1"/>
  <c r="G114" i="1"/>
  <c r="D116" i="1"/>
  <c r="D115" i="1"/>
  <c r="D114" i="1"/>
  <c r="G104" i="1"/>
  <c r="D104" i="1"/>
  <c r="D100" i="1"/>
  <c r="G90" i="1"/>
  <c r="G89" i="1"/>
  <c r="G88" i="1"/>
  <c r="G87" i="1"/>
  <c r="G86" i="1"/>
  <c r="G85" i="1"/>
  <c r="G84" i="1"/>
  <c r="G83" i="1"/>
  <c r="G82" i="1"/>
  <c r="G81" i="1"/>
  <c r="G80" i="1"/>
  <c r="D90" i="1"/>
  <c r="D89" i="1"/>
  <c r="D88" i="1"/>
  <c r="D87" i="1"/>
  <c r="D86" i="1"/>
  <c r="D85" i="1"/>
  <c r="D84" i="1"/>
  <c r="D83" i="1"/>
  <c r="D82" i="1"/>
  <c r="D81" i="1"/>
  <c r="D80" i="1"/>
  <c r="G77" i="1"/>
  <c r="D77" i="1"/>
  <c r="G74" i="1"/>
  <c r="G73" i="1"/>
  <c r="G71" i="1"/>
  <c r="G70" i="1"/>
  <c r="D74" i="1"/>
  <c r="D73" i="1"/>
  <c r="D71" i="1"/>
  <c r="D70" i="1"/>
  <c r="G66" i="1"/>
  <c r="G65" i="1"/>
  <c r="D66" i="1"/>
  <c r="D65" i="1"/>
  <c r="G61" i="1"/>
  <c r="G60" i="1"/>
  <c r="G59" i="1"/>
  <c r="D61" i="1"/>
  <c r="D60" i="1"/>
  <c r="D59" i="1"/>
  <c r="G55" i="1"/>
  <c r="G54" i="1"/>
  <c r="G53" i="1"/>
  <c r="D55" i="1"/>
  <c r="D54" i="1"/>
  <c r="D53" i="1"/>
  <c r="G46" i="1"/>
  <c r="G49" i="1"/>
  <c r="G48" i="1"/>
  <c r="G47" i="1"/>
  <c r="D49" i="1"/>
  <c r="D48" i="1"/>
  <c r="D47" i="1"/>
  <c r="G26" i="1"/>
  <c r="G25" i="1"/>
  <c r="G27" i="1" s="1"/>
  <c r="D26" i="1"/>
  <c r="D25" i="1"/>
  <c r="H152" i="1" l="1"/>
  <c r="H54" i="1"/>
  <c r="D36" i="1"/>
  <c r="H132" i="1" l="1"/>
  <c r="H60" i="1" l="1"/>
  <c r="H61" i="1"/>
  <c r="H73" i="1"/>
  <c r="H100" i="1"/>
  <c r="H87" i="1" l="1"/>
  <c r="H86" i="1"/>
  <c r="H85" i="1"/>
  <c r="H84" i="1"/>
  <c r="H83" i="1"/>
  <c r="H82" i="1"/>
  <c r="H138" i="1" l="1"/>
  <c r="F91" i="1" l="1"/>
  <c r="E91" i="1"/>
  <c r="F75" i="1"/>
  <c r="E75" i="1"/>
  <c r="F67" i="1"/>
  <c r="E67" i="1"/>
  <c r="F62" i="1"/>
  <c r="E62" i="1"/>
  <c r="F56" i="1"/>
  <c r="E56" i="1"/>
  <c r="F50" i="1"/>
  <c r="E50" i="1"/>
  <c r="G56" i="1" l="1"/>
  <c r="G67" i="1"/>
  <c r="G91" i="1"/>
  <c r="G62" i="1"/>
  <c r="E119" i="1"/>
  <c r="G117" i="1"/>
  <c r="G50" i="1"/>
  <c r="G75" i="1"/>
  <c r="F119" i="1"/>
  <c r="E93" i="1"/>
  <c r="F93" i="1"/>
  <c r="B91" i="1"/>
  <c r="G93" i="1" l="1"/>
  <c r="E121" i="1"/>
  <c r="E161" i="1" s="1"/>
  <c r="F121" i="1"/>
  <c r="F161" i="1" s="1"/>
  <c r="G119" i="1"/>
  <c r="H88" i="1"/>
  <c r="G121" i="1" l="1"/>
  <c r="G161" i="1" s="1"/>
  <c r="H77" i="1"/>
  <c r="C75" i="1"/>
  <c r="B75" i="1"/>
  <c r="B67" i="1"/>
  <c r="D75" i="1" l="1"/>
  <c r="H26" i="1" l="1"/>
  <c r="B50" i="1"/>
  <c r="H47" i="1" l="1"/>
  <c r="H134" i="1" l="1"/>
  <c r="H25" i="1"/>
  <c r="H27" i="1" s="1"/>
  <c r="H142" i="1" l="1"/>
  <c r="H136" i="1" l="1"/>
  <c r="H140" i="1"/>
  <c r="H127" i="1"/>
  <c r="H46" i="1" l="1"/>
  <c r="H126" i="1"/>
  <c r="H131" i="1"/>
  <c r="H139" i="1" l="1"/>
  <c r="C67" i="1"/>
  <c r="D67" i="1" s="1"/>
  <c r="C91" i="1"/>
  <c r="D91" i="1" s="1"/>
  <c r="C62" i="1"/>
  <c r="D62" i="1" s="1"/>
  <c r="C56" i="1"/>
  <c r="C50" i="1"/>
  <c r="D50" i="1" s="1"/>
  <c r="H50" i="1" s="1"/>
  <c r="B56" i="1"/>
  <c r="D117" i="1" l="1"/>
  <c r="D56" i="1"/>
  <c r="B93" i="1"/>
  <c r="B121" i="1" s="1"/>
  <c r="C93" i="1"/>
  <c r="H70" i="1"/>
  <c r="H74" i="1"/>
  <c r="H65" i="1"/>
  <c r="H89" i="1"/>
  <c r="C119" i="1"/>
  <c r="H71" i="1"/>
  <c r="C121" i="1" l="1"/>
  <c r="C161" i="1" s="1"/>
  <c r="D119" i="1"/>
  <c r="D93" i="1"/>
  <c r="H104" i="1"/>
  <c r="H93" i="1" l="1"/>
  <c r="D121" i="1"/>
  <c r="D161" i="1" s="1"/>
  <c r="H116" i="1"/>
  <c r="H55" i="1"/>
  <c r="H59" i="1"/>
  <c r="H90" i="1"/>
  <c r="H48" i="1"/>
  <c r="H53" i="1"/>
  <c r="H66" i="1"/>
  <c r="H80" i="1"/>
  <c r="H115" i="1"/>
  <c r="H49" i="1"/>
  <c r="H81" i="1"/>
  <c r="H114" i="1"/>
  <c r="H67" i="1"/>
  <c r="H121" i="1" l="1"/>
  <c r="H161" i="1" s="1"/>
  <c r="H62" i="1"/>
  <c r="H91" i="1"/>
  <c r="H56" i="1"/>
  <c r="H117" i="1"/>
  <c r="H119" i="1" l="1"/>
  <c r="H75" i="1" l="1"/>
</calcChain>
</file>

<file path=xl/sharedStrings.xml><?xml version="1.0" encoding="utf-8"?>
<sst xmlns="http://schemas.openxmlformats.org/spreadsheetml/2006/main" count="546" uniqueCount="177">
  <si>
    <t>Total Labor Costs</t>
  </si>
  <si>
    <t>Labor Costs</t>
  </si>
  <si>
    <t>Total Education &amp; Training Costs</t>
  </si>
  <si>
    <t>Supplies</t>
  </si>
  <si>
    <t>Personal Protective Equipment</t>
  </si>
  <si>
    <t>Testing</t>
  </si>
  <si>
    <t>Total Supplies</t>
  </si>
  <si>
    <t>Capital/Construction</t>
  </si>
  <si>
    <t>Facility Reconfiguration</t>
  </si>
  <si>
    <t>Total Capital/Construction</t>
  </si>
  <si>
    <t>Information Technology</t>
  </si>
  <si>
    <t>Telemedicine</t>
  </si>
  <si>
    <t>Total Information Technology</t>
  </si>
  <si>
    <t>Total Other Expenses</t>
  </si>
  <si>
    <t>Other Expenses - Please Categorize</t>
  </si>
  <si>
    <t>Revenue Losses</t>
  </si>
  <si>
    <t>Changes in experience that lead to rate increases for unemployment insurance, health insurance, and workers compensation</t>
  </si>
  <si>
    <t>Sub Total Revenue Losses</t>
  </si>
  <si>
    <t>Qrterly Total</t>
  </si>
  <si>
    <t>6 Month Total</t>
  </si>
  <si>
    <t>Grand Total Estimated Financial Impact</t>
  </si>
  <si>
    <t>Grand Total Estimated Lost Revenue</t>
  </si>
  <si>
    <t>Grand Total Estimated Expenses</t>
  </si>
  <si>
    <t>Temporary Locations</t>
  </si>
  <si>
    <t>Total Other Lost Revenue</t>
  </si>
  <si>
    <t>Public Health and Social Services Emergency Fund</t>
  </si>
  <si>
    <t>Families First Revenue</t>
  </si>
  <si>
    <t>Total COVID-19 Revenue</t>
  </si>
  <si>
    <t>Net Impact</t>
  </si>
  <si>
    <t>Other PPPHCEA Revenue</t>
  </si>
  <si>
    <t>COVID-19 Revenue/Funding</t>
  </si>
  <si>
    <t>Total In Kind Revenue Loss</t>
  </si>
  <si>
    <t>NA</t>
  </si>
  <si>
    <t>COVID-19 Patient Utilization Data</t>
  </si>
  <si>
    <t>Net Patient Revenue (expected based on date of service)</t>
  </si>
  <si>
    <t>Medicare Revenue (subset of total)</t>
  </si>
  <si>
    <r>
      <t xml:space="preserve">Increased Medicare Revenue (subset of </t>
    </r>
    <r>
      <rPr>
        <i/>
        <sz val="11"/>
        <rFont val="Calibri"/>
        <family val="2"/>
        <scheme val="minor"/>
      </rPr>
      <t>Total Net Revenue</t>
    </r>
    <r>
      <rPr>
        <sz val="11"/>
        <rFont val="Calibri"/>
        <family val="2"/>
        <scheme val="minor"/>
      </rPr>
      <t>)</t>
    </r>
  </si>
  <si>
    <t>All Other Payors (subset of total)</t>
  </si>
  <si>
    <t>Name of Individual Completing COVID-19 Expense Report:</t>
  </si>
  <si>
    <t>Contact information for Individual Completing COVID-19 Expense Report:</t>
  </si>
  <si>
    <t>CY 2020 Total</t>
  </si>
  <si>
    <t>Other Public Health and Social Services Emergency Fund Payments</t>
  </si>
  <si>
    <t>DHS Act 24 Funding</t>
  </si>
  <si>
    <t>Q4 CY 2020</t>
  </si>
  <si>
    <t>Q3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</si>
  <si>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</si>
  <si>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</si>
  <si>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</si>
  <si>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</si>
  <si>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</si>
  <si>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</si>
  <si>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</si>
  <si>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</si>
  <si>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</si>
  <si>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</si>
  <si>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</si>
  <si>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</si>
  <si>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</si>
  <si>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</si>
  <si>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Remote Monitoring</t>
  </si>
  <si>
    <t>Total Expenses Related to In-Kind Contribution of Good and Services - See Instructions</t>
  </si>
  <si>
    <t>Other Lost Revenue - Please Categorize e.g. cafeteria, gift shop, etc.</t>
  </si>
  <si>
    <t>Nursing Facility Name:</t>
  </si>
  <si>
    <t>Nursing Facility Medicare Number:</t>
  </si>
  <si>
    <t>Nursing Facility Medicaid Identification Number</t>
  </si>
  <si>
    <t>Entity Chain Name:</t>
  </si>
  <si>
    <t xml:space="preserve">Nursing Facility should provide actual/estimated lost revenue due to PHE for the indicated quarter.   </t>
  </si>
  <si>
    <t>Nursing Facility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t>
  </si>
  <si>
    <t>Date COVID-19 Expense Reporting Form Completed:</t>
  </si>
  <si>
    <t>(1) Percent Medicare</t>
  </si>
  <si>
    <t>Field Format</t>
  </si>
  <si>
    <t>Field Length</t>
  </si>
  <si>
    <t>Note</t>
  </si>
  <si>
    <t>Text</t>
  </si>
  <si>
    <t>Number</t>
  </si>
  <si>
    <t>Date</t>
  </si>
  <si>
    <t>MM/DD/YY</t>
  </si>
  <si>
    <t>Currency</t>
  </si>
  <si>
    <t>Do not include cents. Do not accept negative values</t>
  </si>
  <si>
    <t xml:space="preserve">Do not include cents. </t>
  </si>
  <si>
    <t>Percentage</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</si>
  <si>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</si>
  <si>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</si>
  <si>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Please only submit the form at this time.  No additional documentation is required.</t>
  </si>
  <si>
    <t>Required Entry</t>
  </si>
  <si>
    <t>Yes</t>
  </si>
  <si>
    <t>Email Address for Individual Completing COVID-19 Expense Report:</t>
  </si>
  <si>
    <t>Telephone Number for Individual Completing COVID-19 Expense Report:</t>
  </si>
  <si>
    <t>Extension Number for Individual Completing COVID-19 Expense Report:</t>
  </si>
  <si>
    <t>Telephone Number</t>
  </si>
  <si>
    <t>No</t>
  </si>
  <si>
    <t>Include Cents - Populated based on MA ID</t>
  </si>
  <si>
    <t>Auto-calculate</t>
  </si>
  <si>
    <t>Do not include cents. Do not accept negative values - total all total Medicaid lines</t>
  </si>
  <si>
    <t xml:space="preserve">Blue cells are auto calculated and do not require entry. </t>
  </si>
  <si>
    <t>Whole number - no decimal places- auto-calculate</t>
  </si>
  <si>
    <t>Whole number - no decimal places</t>
  </si>
  <si>
    <t>One decimal place</t>
  </si>
  <si>
    <t>10/1/30-11/30/20</t>
  </si>
  <si>
    <t>Total NF Days (All Residents) - See Instructions</t>
  </si>
  <si>
    <t xml:space="preserve">Payor Mix  based on Primary Payor Days </t>
  </si>
  <si>
    <t>Full and Part Time Employee Costs - See Instructions</t>
  </si>
  <si>
    <t>Overtime Costs - See Instructions</t>
  </si>
  <si>
    <t>Education/Training Costs/Communication Costs</t>
  </si>
  <si>
    <t>Total revenue loss from reduced total admissions/reduced rehab/Medicare admissions/uncompensated therapeutic leave days - See Instructions</t>
  </si>
  <si>
    <t>Total Net Revenue (Do Not Include Any COVID-19 Related Payment other than Increased Medicare Revenue)</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</si>
  <si>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</si>
  <si>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Reimbursement from an insurer for COVID-19 testing - See Instructions</t>
  </si>
  <si>
    <t>DHS Act 24 Funding - NF Payment Only - See Instructions</t>
  </si>
  <si>
    <t>Data Universal Numbering System (DUNS) - See instructions</t>
  </si>
  <si>
    <t>Does Provider Qualify As a Small Business - See Instructions</t>
  </si>
  <si>
    <t>Payment Date</t>
  </si>
  <si>
    <t>Treasury Reporting Category</t>
  </si>
  <si>
    <t>Yes - Payee identifying and demographic information and need physical address from provider file</t>
  </si>
  <si>
    <t>Used to determine if lost revenue is categorized as Small Business Assistance or categorized as Other</t>
  </si>
  <si>
    <t>Yes - Direct Payment Amount - also need payment date</t>
  </si>
  <si>
    <t>Other</t>
  </si>
  <si>
    <t>Retention Payments - See Instructions</t>
  </si>
  <si>
    <t>Testing and Specimen Collection Necessities</t>
  </si>
  <si>
    <t>All Other Supplies Such as  Thermometers and Additional Cleaning Supplies</t>
  </si>
  <si>
    <t>Hardware/Software (COVID-19 Related Only)</t>
  </si>
  <si>
    <t>Teleconferencing and Telecommuting Expenses (Equipment, Upgrades to Networks)</t>
  </si>
  <si>
    <t>Services Provided or Paid by Regional Response Health Collaboration Program (RRHCP) Assistance</t>
  </si>
  <si>
    <t>Staff Augmentation</t>
  </si>
  <si>
    <t>$4.9 Billion Skilled Nursing Facility Relief Fund</t>
  </si>
  <si>
    <t>$2.5 Billion Infection Control Relief Fund (PPE/Testing)</t>
  </si>
  <si>
    <t>$2.0 Billion Performance-based Incentives (VBP)</t>
  </si>
  <si>
    <t>Total RRHCP Support Provided to NF</t>
  </si>
  <si>
    <t>List Other Cares Act Funding</t>
  </si>
  <si>
    <t>Staff and Volunteers - See Instructions</t>
  </si>
  <si>
    <t>Family Members and Patients - See Instructions</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</si>
  <si>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incurred between March 1, 2020 and November 30, 2020 as a result, Q4 reporting is only through November 30th.</t>
  </si>
  <si>
    <t xml:space="preserve">Line 8 -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</si>
  <si>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Line 6 -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</si>
  <si>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Medicare FFS, Medicare Advantage, and Medicare DSNP revenue and utilization should be placed in Medicare related cells.</t>
  </si>
  <si>
    <t>Line 31 - NF should enter the actual/estimated total days for all payors.  This is used in allocating expenses and analyzing the COVID-19 impact on the nursing facility assessment program.</t>
  </si>
  <si>
    <t>Line 32 - NF should enter the actual/estimated Medicare days.  This is used in allocating expenses and analyzing the impact on the nursing facility assessment program.</t>
  </si>
  <si>
    <t xml:space="preserve">Line 41 - FTE Calculation - </t>
  </si>
  <si>
    <t>Lines 54 - NF should enter the costs for education, training, and communications costs for resident and family members. If unable to breakout, report total costs on line 59</t>
  </si>
  <si>
    <t xml:space="preserve">Line 99 - NF should enter the actual/assumed total days that were lost. This includes reduced Medicare/rehab admissions, uncompensated therapeutic days, days a resident was not in the facility because went to a relative's home, etc.. This is used to allocate revenue.  </t>
  </si>
  <si>
    <t>Yes or No Option</t>
  </si>
  <si>
    <t>Phase 1 General Distribution</t>
  </si>
  <si>
    <t>Phase 2 General Distribution</t>
  </si>
  <si>
    <t>Lines 53 - NF should enter the costs for education, training, and communications costs for staff and volunteers. If unable to breakout, report total costs on line 59</t>
  </si>
  <si>
    <t>Data Caveats:  Nursing Facility Should Explain Below Any Data Limitations, Clarifications or Assumptions in Data Provided. For example, the nursing facility should explain the methodology used to estimate lost revenue.</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</si>
  <si>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</si>
  <si>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Line 46 - NF should only report costs for full and part time employees who: (1) were not included in the most recently approved budget, (2) hired after March 1, 2020 and (3) were substantially dedicated to mitigating or responding to the COVID-19 PHE.</t>
  </si>
  <si>
    <t>Line 48 - NF should only report costs for overtime that: (1) were not budgeted in the most recently approved budget, (2) began or for increases after March 1, 2020, and (3) were substantially dedicated to mitigating or responding to the COVID-19 PHE.</t>
  </si>
  <si>
    <t>Instructions:  This report is to be used to capture the COVID-19 patient and payor data, revenue received, costs and lost revenue as a result of the Public Health Emergency (PHE). DHS CARES Act payments should be placed in the Act 24 Payment line. The Nursing Facility (NF) completing this form should provide actual expense and lost revenue where available and estimate expenses and lost revenue where actual data is not available for each indicated quarter. Medicaid FFS, Physical HealthChoices, and Community HealthChoices (CHC) revenue and utilization should be placed in the Medicaid related cells and Medicare FFS, Medicare Advantage, and Medicare DSNP revenue and utilization should be placed in Medicare related cells.  A report should be completed for each individual NF and should not be combined chain level data. The NF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incurred between March 1, 2020 and November 30, 2020 as a result, Q4 reporting is only through November 30th.</t>
  </si>
  <si>
    <t xml:space="preserve">Other COVID-19 Funding (Donations,  Medicare Sequestration Elimination) - Please Categorize </t>
  </si>
  <si>
    <t>Other CARES Act Funding (e.g. funds received from FEMA, forgiven SBA loan amount, Coronavirus Relief Funds, and Medicare Sequestration Elimination) - Please Categorize and Allocate Medicaid Portion Based on Instructions</t>
  </si>
  <si>
    <t xml:space="preserve">If a provider cannot identify expenses specifically for any program or payor, please allocate any COVID-19 related expenses by the program. If an NF operates a PCH and also received a PCH Act 24 payment, the provider should allocate COVID-19 costs in accordance with the number of days served by each program.  For example, a provider incurred $20,000 of COVID-19 related IT costs, had 5,000 PCH days and 7,000 NF days. Divide the $20,000 by 12,000 days to obtain a $1.67 per diem cost.  Multiply $1.67 by 5,000 PCH days to obtain the PCH allocated cost of $8,350.  Multiply the $1.67 by 7,000 NF resident days to obtain the NF allocated cost of $11,690. </t>
  </si>
  <si>
    <t>If a provider operates in multiple states and receives a CARES Act Medicaid Provider Relief Fund (PRF) payment for all locations, the NF should allocate the PRF revenue by allocating revenue in calendar year 2019 for each Pennsylvania location to the total revenue for all states.  For example, if NF #1 had 5% of the entity's total 2019 revenue, 5% of the PRF payment should be reported for NF #1.</t>
  </si>
  <si>
    <t xml:space="preserve">Line 47 - Providers should only report retention payments that: (1)were not budgeted in the most recently approved budget, (2) began or for increases after March 1, 2020, and (3) were substantially dedicated to mitigating or responding to the COVID-19 PHE.  </t>
  </si>
  <si>
    <t>Contracted and/or Agency Usage Costs - See Instructions</t>
  </si>
  <si>
    <t>Line 49 - NF should only report costs for contracted and/or agency staff that: (1) were not budgeted in the most recently approved budget, (2) began or for increases after March 1, 2020, and (3) were substantially dedicated to mitigating or responding to the COVID-19 PHE.  Do not include staff augmentation provided by RRHCP on this line. This should be reported on line 159</t>
  </si>
  <si>
    <t>Medicare Only Nursing Facility Act 24 Cost Reporting Form</t>
  </si>
  <si>
    <t>% of Medicare Revenue</t>
  </si>
  <si>
    <t>Expenses (The NF should only report COVID-19 related costs for each expense category.  Do not list an expense as a negative.)</t>
  </si>
  <si>
    <t>Assumed Reduced Total Days for all payors (Include reduced days due to lower admissions, uncompensated therapeutic leaves days, residents leaving the facility, etc.).  Days will be used in allocating lost revenue - See Instructions</t>
  </si>
  <si>
    <t>I, [NAME OF PERSON WHO CAN BIND ENTITY], certify, subject to the terms and penalties of 18 Pa. C.S.  §4904 (relating to unsworn falsification to authorities) that the information contained in the forgoing Medicare Only NF Act 24 Cost Reporting Form are true and correct to the best of my knowledge following reasonable investigation, and the entity that I represent was in operation as of March 31, 2020, as required by Act 24 of 2020.</t>
  </si>
  <si>
    <t>Total Days for Medicare Participants (Subset of Line  31) - See Instructions</t>
  </si>
  <si>
    <t xml:space="preserve">List Other COVID-19 Funding </t>
  </si>
  <si>
    <t xml:space="preserve">Line 100 - The NF should estimate the lost revenue associated with total lost days in line 99. A suggested methodology is: (1) multiply MA days from line 111 by NF's Medicaid per diem rate, (2) multiply remaining days from line 110 by NF's average per diem, and (3) sum the products from steps 1 &amp;2. </t>
  </si>
  <si>
    <r>
      <t>Li</t>
    </r>
    <r>
      <rPr>
        <sz val="11"/>
        <rFont val="Calibri"/>
        <family val="2"/>
        <scheme val="minor"/>
      </rPr>
      <t>ne 126</t>
    </r>
    <r>
      <rPr>
        <sz val="11"/>
        <color theme="1"/>
        <rFont val="Calibri"/>
        <family val="2"/>
        <scheme val="minor"/>
      </rPr>
      <t xml:space="preserve"> –Please include any increase from Medicare FFS, Medicare Advantage plan, or DSNP plan due to COVID-19. For example, your agency received a rate increase from negotiation with a Medicare Advantage plan. </t>
    </r>
  </si>
  <si>
    <t>CARES Act Provider Relief Funding Revenue</t>
  </si>
  <si>
    <t xml:space="preserve">Line 140 - DHS provided Act 24 Cares Act Funding according to its records for comparison purposes on line 17. NF should enter the amount of Act 24 funds received from its records. Only include Act 24 Nursing Facility payment amounts. Do not include any Act 24 PCH payments.  </t>
  </si>
  <si>
    <t>Line 142 - Please include any reimbursement from an insurer or other source not identified in another category for COVID-19 related testing.  This would not include reimbursement when the NF is self-insured and PPE provided by or reimbursed RRHCP on this line. This should be reported on line 158</t>
  </si>
  <si>
    <t>Line 143 - Provides additional lines for report.  DHS provided examples of things that may be reported here.  The NF should include these and/or other revenues given that federal funding sources and distributions continue to evolve.</t>
  </si>
  <si>
    <t>Line 154 - NF should enter the amount of PPE provided or reimbursed by the RRHCP.</t>
  </si>
  <si>
    <t>Line 155 - NF should enter the amount of COVID-19 testing provided or reimbursed by the RRHCP.</t>
  </si>
  <si>
    <t>Line 156 - NF should enter the amount of staff augmentation provided or reimbursed by the RRHCP</t>
  </si>
  <si>
    <t>Line 157 - NF should enter the amount of any other assistance provided or reimbursed by the RRHCP</t>
  </si>
  <si>
    <t>Line 172 - NF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</si>
  <si>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DHS Act 24 Funding is provided for reference purposes.  The nursing facility should enter Act 24 funding from its records on line #140</t>
  </si>
  <si>
    <t>Line 24- Please report actual/estimated revenue you expect to receive. Do not include COVID-19 related revenue except any increases in Medicare revenue.</t>
  </si>
  <si>
    <t>This is included since some facilities may be enrolled to get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</si>
</sst>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409]mmm\-yy;@"/>
  </numFmts>
  <fonts count="15">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i/>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cellStyleXfs>
  <cellXfs count="148">
    <xf numFmtId="0" fontId="0" fillId="0" borderId="0" xfId="0"/>
    <xf numFmtId="0" fontId="0" fillId="0" borderId="0" xfId="0" applyProtection="1">
      <protection locked="0"/>
    </xf>
    <xf numFmtId="0" fontId="0" fillId="0" borderId="1" xfId="0" applyBorder="1" applyProtection="1">
      <protection locked="0"/>
    </xf>
    <xf numFmtId="164" fontId="0" fillId="2" borderId="1" xfId="1" applyNumberFormat="1" applyFont="1" applyFill="1" applyBorder="1" applyProtection="1"/>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0" xfId="0" applyFont="1" applyAlignment="1" applyProtection="1">
      <alignment horizontal="right"/>
      <protection locked="0"/>
    </xf>
    <xf numFmtId="0" fontId="0" fillId="0" borderId="2" xfId="0" applyFont="1" applyFill="1" applyBorder="1" applyProtection="1">
      <protection locked="0"/>
    </xf>
    <xf numFmtId="0" fontId="0" fillId="0" borderId="1" xfId="0" applyFont="1" applyBorder="1" applyAlignment="1" applyProtection="1">
      <alignment horizontal="right" wrapText="1"/>
      <protection locked="0"/>
    </xf>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Border="1" applyAlignment="1" applyProtection="1">
      <alignment horizontal="right" indent="1"/>
      <protection locked="0"/>
    </xf>
    <xf numFmtId="0" fontId="0" fillId="0" borderId="1" xfId="0" applyBorder="1" applyAlignment="1" applyProtection="1">
      <alignment horizontal="right" wrapText="1" indent="1"/>
      <protection locked="0"/>
    </xf>
    <xf numFmtId="0" fontId="0" fillId="0" borderId="1" xfId="0" applyFont="1" applyBorder="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Border="1" applyAlignment="1" applyProtection="1">
      <protection locked="0"/>
    </xf>
    <xf numFmtId="0" fontId="0" fillId="0" borderId="0" xfId="0" applyBorder="1" applyProtection="1">
      <protection locked="0"/>
    </xf>
    <xf numFmtId="0" fontId="0" fillId="0" borderId="0" xfId="0" applyFont="1" applyBorder="1" applyAlignment="1" applyProtection="1">
      <alignment horizontal="right"/>
      <protection locked="0"/>
    </xf>
    <xf numFmtId="9" fontId="0" fillId="2" borderId="1" xfId="2" applyFont="1" applyFill="1" applyBorder="1" applyProtection="1"/>
    <xf numFmtId="0" fontId="7" fillId="0" borderId="2" xfId="0" applyFont="1" applyBorder="1" applyAlignment="1" applyProtection="1">
      <alignment horizontal="right"/>
      <protection locked="0"/>
    </xf>
    <xf numFmtId="0" fontId="0" fillId="3" borderId="0" xfId="0" applyFill="1" applyProtection="1">
      <protection locked="0"/>
    </xf>
    <xf numFmtId="0" fontId="8" fillId="0" borderId="1" xfId="0" applyFont="1" applyBorder="1" applyAlignment="1" applyProtection="1">
      <alignment wrapText="1"/>
      <protection locked="0"/>
    </xf>
    <xf numFmtId="0" fontId="7" fillId="0" borderId="1" xfId="0" applyFont="1" applyBorder="1" applyAlignment="1" applyProtection="1">
      <alignment horizontal="right"/>
      <protection locked="0"/>
    </xf>
    <xf numFmtId="0" fontId="7" fillId="0" borderId="1" xfId="0" applyFont="1" applyBorder="1" applyAlignment="1" applyProtection="1">
      <alignment horizontal="right" wrapText="1"/>
      <protection locked="0"/>
    </xf>
    <xf numFmtId="0" fontId="7" fillId="0" borderId="1" xfId="0" applyFont="1" applyBorder="1" applyAlignment="1" applyProtection="1">
      <alignment horizontal="right" wrapText="1" indent="1"/>
      <protection locked="0"/>
    </xf>
    <xf numFmtId="0" fontId="7" fillId="0" borderId="1" xfId="0" applyFont="1" applyFill="1" applyBorder="1" applyProtection="1">
      <protection locked="0"/>
    </xf>
    <xf numFmtId="5" fontId="0" fillId="2" borderId="1" xfId="1" applyNumberFormat="1" applyFont="1" applyFill="1" applyBorder="1"/>
    <xf numFmtId="5" fontId="4" fillId="2" borderId="1" xfId="1" applyNumberFormat="1" applyFont="1" applyFill="1" applyBorder="1"/>
    <xf numFmtId="0" fontId="0" fillId="0" borderId="1" xfId="0" applyFont="1" applyFill="1" applyBorder="1" applyAlignment="1" applyProtection="1">
      <alignment horizontal="left"/>
      <protection locked="0"/>
    </xf>
    <xf numFmtId="0" fontId="7" fillId="0" borderId="1" xfId="0" applyFont="1" applyBorder="1" applyAlignment="1" applyProtection="1">
      <alignment wrapText="1"/>
      <protection locked="0"/>
    </xf>
    <xf numFmtId="0" fontId="0" fillId="0" borderId="0" xfId="0" applyAlignment="1">
      <alignment horizontal="left" vertical="center" wrapText="1" indent="2"/>
    </xf>
    <xf numFmtId="0" fontId="14" fillId="0" borderId="0" xfId="0" applyFont="1" applyAlignment="1">
      <alignment horizontal="left" vertical="center" wrapText="1" indent="2"/>
    </xf>
    <xf numFmtId="0" fontId="11" fillId="0" borderId="0" xfId="4" applyAlignment="1">
      <alignment horizontal="left" vertical="center" wrapText="1" indent="2"/>
    </xf>
    <xf numFmtId="0" fontId="0" fillId="0" borderId="0" xfId="0" applyAlignment="1">
      <alignment wrapText="1"/>
    </xf>
    <xf numFmtId="0" fontId="12" fillId="0" borderId="1" xfId="0" applyFont="1" applyBorder="1" applyAlignment="1" applyProtection="1">
      <alignment horizontal="right" wrapText="1"/>
      <protection locked="0"/>
    </xf>
    <xf numFmtId="0" fontId="7" fillId="3" borderId="2" xfId="0" applyFont="1" applyFill="1" applyBorder="1" applyAlignment="1" applyProtection="1">
      <alignment horizontal="right"/>
      <protection locked="0"/>
    </xf>
    <xf numFmtId="9" fontId="0" fillId="3" borderId="3" xfId="2" applyFont="1" applyFill="1" applyBorder="1" applyProtection="1"/>
    <xf numFmtId="0" fontId="0" fillId="3" borderId="0" xfId="0" applyFill="1" applyBorder="1" applyProtection="1">
      <protection locked="0"/>
    </xf>
    <xf numFmtId="0" fontId="0" fillId="0" borderId="9" xfId="0" applyBorder="1" applyProtection="1">
      <protection locked="0"/>
    </xf>
    <xf numFmtId="0" fontId="12" fillId="0" borderId="1" xfId="0" applyFont="1" applyBorder="1" applyAlignment="1" applyProtection="1">
      <alignment horizontal="center"/>
      <protection locked="0"/>
    </xf>
    <xf numFmtId="14" fontId="12" fillId="0" borderId="9" xfId="0" applyNumberFormat="1" applyFont="1" applyBorder="1" applyAlignment="1" applyProtection="1">
      <alignment horizontal="center"/>
      <protection locked="0"/>
    </xf>
    <xf numFmtId="0" fontId="12" fillId="0" borderId="2"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12" fillId="0" borderId="0" xfId="0" applyFont="1"/>
    <xf numFmtId="0" fontId="2" fillId="0" borderId="0" xfId="0" applyFont="1" applyBorder="1" applyProtection="1">
      <protection locked="0"/>
    </xf>
    <xf numFmtId="0" fontId="2" fillId="0" borderId="0" xfId="0" applyFont="1" applyAlignment="1">
      <alignment wrapText="1"/>
    </xf>
    <xf numFmtId="0" fontId="12" fillId="0" borderId="5" xfId="0" applyFont="1" applyBorder="1" applyAlignment="1" applyProtection="1">
      <alignment horizontal="center"/>
      <protection locked="0"/>
    </xf>
    <xf numFmtId="3" fontId="0" fillId="0" borderId="0" xfId="0" applyNumberFormat="1" applyBorder="1" applyProtection="1">
      <protection locked="0"/>
    </xf>
    <xf numFmtId="0" fontId="12" fillId="0" borderId="0" xfId="0" applyFont="1" applyBorder="1" applyProtection="1">
      <protection locked="0"/>
    </xf>
    <xf numFmtId="0" fontId="12" fillId="0" borderId="0" xfId="0" applyFont="1" applyProtection="1">
      <protection locked="0"/>
    </xf>
    <xf numFmtId="0" fontId="0" fillId="0" borderId="0" xfId="0" applyBorder="1" applyAlignment="1" applyProtection="1">
      <alignment horizontal="right"/>
      <protection locked="0"/>
    </xf>
    <xf numFmtId="0" fontId="0" fillId="0" borderId="0" xfId="0" applyAlignment="1" applyProtection="1">
      <alignment horizontal="right"/>
      <protection locked="0"/>
    </xf>
    <xf numFmtId="0" fontId="7" fillId="0" borderId="9" xfId="0" applyFont="1" applyBorder="1" applyAlignment="1" applyProtection="1">
      <alignment wrapText="1"/>
      <protection locked="0"/>
    </xf>
    <xf numFmtId="37" fontId="0" fillId="3" borderId="1" xfId="1" applyNumberFormat="1" applyFont="1" applyFill="1" applyBorder="1" applyProtection="1">
      <protection locked="0"/>
    </xf>
    <xf numFmtId="0" fontId="0" fillId="3" borderId="0" xfId="0" applyFill="1"/>
    <xf numFmtId="0" fontId="12" fillId="3" borderId="0" xfId="0" applyFont="1" applyFill="1" applyBorder="1" applyProtection="1">
      <protection locked="0"/>
    </xf>
    <xf numFmtId="0" fontId="7" fillId="0" borderId="1" xfId="0" applyFont="1" applyBorder="1" applyAlignment="1" applyProtection="1">
      <alignment horizontal="right" indent="1"/>
      <protection locked="0"/>
    </xf>
    <xf numFmtId="0" fontId="7" fillId="0" borderId="1" xfId="0" applyFont="1" applyFill="1" applyBorder="1" applyAlignment="1" applyProtection="1">
      <alignment horizontal="right" wrapText="1"/>
      <protection locked="0"/>
    </xf>
    <xf numFmtId="0" fontId="7" fillId="0" borderId="1" xfId="0" applyFont="1" applyFill="1" applyBorder="1" applyAlignment="1" applyProtection="1">
      <alignment horizontal="left" wrapText="1" indent="1"/>
      <protection locked="0"/>
    </xf>
    <xf numFmtId="0" fontId="7" fillId="0" borderId="1" xfId="0" applyFont="1" applyFill="1" applyBorder="1" applyAlignment="1" applyProtection="1">
      <alignment horizontal="right" indent="1"/>
      <protection locked="0"/>
    </xf>
    <xf numFmtId="3" fontId="0" fillId="2" borderId="1" xfId="1" applyNumberFormat="1" applyFont="1" applyFill="1" applyBorder="1" applyProtection="1"/>
    <xf numFmtId="37" fontId="0" fillId="2" borderId="1" xfId="3" applyNumberFormat="1" applyFont="1" applyFill="1" applyBorder="1" applyProtection="1"/>
    <xf numFmtId="0" fontId="7" fillId="0" borderId="2" xfId="0" applyFont="1" applyBorder="1" applyAlignment="1" applyProtection="1">
      <alignment horizontal="right" wrapText="1"/>
      <protection locked="0"/>
    </xf>
    <xf numFmtId="0" fontId="7" fillId="0" borderId="0" xfId="0" applyFont="1"/>
    <xf numFmtId="0" fontId="7" fillId="0" borderId="0" xfId="0" applyFont="1" applyAlignment="1">
      <alignment wrapText="1"/>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vertical="top" wrapText="1"/>
    </xf>
    <xf numFmtId="0" fontId="7" fillId="0" borderId="1" xfId="0" applyFont="1" applyFill="1" applyBorder="1" applyAlignment="1" applyProtection="1">
      <alignment horizontal="left" wrapText="1"/>
      <protection locked="0"/>
    </xf>
    <xf numFmtId="14" fontId="12" fillId="0" borderId="5" xfId="0" applyNumberFormat="1" applyFont="1" applyBorder="1" applyAlignment="1" applyProtection="1">
      <alignment horizontal="center"/>
      <protection locked="0"/>
    </xf>
    <xf numFmtId="0" fontId="7" fillId="0" borderId="1" xfId="0" applyFont="1" applyBorder="1" applyProtection="1">
      <protection locked="0"/>
    </xf>
    <xf numFmtId="166" fontId="3" fillId="0" borderId="1" xfId="0" applyNumberFormat="1" applyFont="1" applyBorder="1" applyAlignment="1" applyProtection="1">
      <alignment horizontal="center"/>
      <protection locked="0"/>
    </xf>
    <xf numFmtId="0" fontId="7" fillId="3" borderId="1" xfId="0" applyFont="1" applyFill="1" applyBorder="1" applyAlignment="1" applyProtection="1">
      <alignment horizontal="center"/>
      <protection locked="0"/>
    </xf>
    <xf numFmtId="0" fontId="0" fillId="2" borderId="1" xfId="0" applyFont="1" applyFill="1" applyBorder="1" applyAlignment="1" applyProtection="1">
      <alignment horizontal="right" wrapText="1"/>
      <protection locked="0"/>
    </xf>
    <xf numFmtId="0" fontId="0" fillId="0" borderId="1" xfId="0" applyFont="1" applyFill="1" applyBorder="1" applyAlignment="1" applyProtection="1">
      <alignment horizontal="left" indent="1"/>
      <protection locked="0"/>
    </xf>
    <xf numFmtId="0" fontId="7" fillId="0" borderId="1" xfId="0" applyFont="1" applyFill="1" applyBorder="1" applyAlignment="1" applyProtection="1">
      <alignment horizontal="left" indent="1"/>
      <protection locked="0"/>
    </xf>
    <xf numFmtId="0" fontId="0" fillId="0" borderId="1" xfId="0" applyBorder="1" applyAlignment="1" applyProtection="1">
      <alignment horizontal="left" indent="1"/>
      <protection locked="0"/>
    </xf>
    <xf numFmtId="165" fontId="0" fillId="2" borderId="1" xfId="0" applyNumberFormat="1" applyFill="1" applyBorder="1"/>
    <xf numFmtId="0" fontId="0" fillId="0" borderId="0" xfId="0" applyAlignment="1">
      <alignment vertical="top" wrapText="1"/>
    </xf>
    <xf numFmtId="0" fontId="0" fillId="0" borderId="1" xfId="0" applyBorder="1" applyAlignment="1" applyProtection="1">
      <alignment horizontal="center"/>
      <protection locked="0"/>
    </xf>
    <xf numFmtId="0" fontId="2" fillId="0" borderId="1" xfId="0" applyFont="1" applyBorder="1" applyAlignment="1" applyProtection="1">
      <alignment horizontal="left"/>
      <protection locked="0"/>
    </xf>
    <xf numFmtId="9" fontId="0" fillId="2" borderId="1" xfId="2" applyFont="1" applyFill="1" applyBorder="1" applyAlignment="1" applyProtection="1">
      <alignment horizontal="right"/>
    </xf>
    <xf numFmtId="37" fontId="0" fillId="0" borderId="1" xfId="1" applyNumberFormat="1" applyFont="1" applyBorder="1" applyProtection="1">
      <protection locked="0"/>
    </xf>
    <xf numFmtId="37" fontId="0" fillId="2" borderId="1" xfId="1" applyNumberFormat="1" applyFont="1" applyFill="1" applyBorder="1" applyProtection="1"/>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0" fillId="0" borderId="1" xfId="0"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1" xfId="0" applyFont="1" applyBorder="1" applyAlignment="1" applyProtection="1">
      <alignment horizontal="center" wrapText="1"/>
      <protection locked="0"/>
    </xf>
    <xf numFmtId="0" fontId="7" fillId="0" borderId="1" xfId="0" applyFont="1" applyFill="1" applyBorder="1" applyAlignment="1" applyProtection="1">
      <alignment horizontal="left" wrapText="1"/>
      <protection locked="0"/>
    </xf>
    <xf numFmtId="0" fontId="7" fillId="0" borderId="1"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10" fillId="0" borderId="1"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2" fillId="0" borderId="1" xfId="0" applyFont="1" applyBorder="1" applyAlignment="1" applyProtection="1">
      <alignment horizontal="center"/>
      <protection locked="0"/>
    </xf>
    <xf numFmtId="0" fontId="10" fillId="0" borderId="1" xfId="0" applyFont="1" applyBorder="1" applyAlignment="1" applyProtection="1">
      <alignment horizontal="left"/>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3" fillId="3" borderId="1" xfId="0" applyFont="1" applyFill="1" applyBorder="1" applyAlignment="1" applyProtection="1">
      <alignment horizontal="left"/>
    </xf>
    <xf numFmtId="0" fontId="2" fillId="3" borderId="2" xfId="0" applyFont="1" applyFill="1" applyBorder="1" applyAlignment="1" applyProtection="1">
      <alignment horizontal="left" wrapText="1"/>
    </xf>
    <xf numFmtId="0" fontId="2" fillId="3" borderId="3" xfId="0" applyFont="1" applyFill="1" applyBorder="1" applyAlignment="1" applyProtection="1">
      <alignment horizontal="left" wrapText="1"/>
    </xf>
    <xf numFmtId="0" fontId="2" fillId="3" borderId="4" xfId="0" applyFont="1" applyFill="1" applyBorder="1" applyAlignment="1" applyProtection="1">
      <alignment horizontal="left" wrapText="1"/>
    </xf>
    <xf numFmtId="0" fontId="0" fillId="0" borderId="0" xfId="0"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166" fontId="3" fillId="0" borderId="2" xfId="0" applyNumberFormat="1" applyFont="1" applyBorder="1" applyAlignment="1" applyProtection="1">
      <alignment horizontal="center"/>
      <protection locked="0"/>
    </xf>
    <xf numFmtId="166" fontId="3" fillId="0" borderId="4" xfId="0" applyNumberFormat="1" applyFont="1" applyBorder="1" applyAlignment="1" applyProtection="1">
      <alignment horizontal="center"/>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0" fillId="0" borderId="3" xfId="0" applyFont="1" applyBorder="1" applyAlignment="1" applyProtection="1">
      <alignment horizontal="center"/>
      <protection locked="0"/>
    </xf>
    <xf numFmtId="0" fontId="8" fillId="0" borderId="1" xfId="0" applyFont="1"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3" fillId="0" borderId="0" xfId="0" applyFont="1" applyAlignment="1">
      <alignment horizontal="center" vertical="center" wrapTex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I172"/>
  <sheetViews>
    <sheetView tabSelected="1" topLeftCell="B1" zoomScaleNormal="100" workbookViewId="0">
      <selection activeCell="M5" sqref="M5"/>
    </sheetView>
  </sheetViews>
  <sheetFormatPr defaultColWidth="9.36328125" defaultRowHeight="14.5"/>
  <cols>
    <col min="1" max="1" width="79.08984375" style="1" customWidth="1"/>
    <col min="2" max="3" width="14.36328125" style="1" bestFit="1" customWidth="1"/>
    <col min="4" max="4" width="17" style="1" bestFit="1" customWidth="1"/>
    <col min="5" max="5" width="14.36328125" style="1" bestFit="1" customWidth="1"/>
    <col min="6" max="6" width="16.26953125" style="1" customWidth="1"/>
    <col min="7" max="8" width="17" style="1" bestFit="1" customWidth="1"/>
    <col min="9" max="9" width="9.36328125" style="26"/>
    <col min="10" max="10" width="19.08984375" style="26" customWidth="1"/>
    <col min="11" max="11" width="11.453125" style="26" bestFit="1" customWidth="1"/>
    <col min="13" max="13" width="52.08984375" style="26" customWidth="1"/>
    <col min="14" max="14" width="41.54296875" style="26" hidden="1" customWidth="1"/>
    <col min="15" max="139" width="9.36328125" style="26"/>
    <col min="140" max="16384" width="9.36328125" style="1"/>
  </cols>
  <sheetData>
    <row r="1" spans="1:139" ht="29">
      <c r="A1" s="129" t="s">
        <v>156</v>
      </c>
      <c r="B1" s="129"/>
      <c r="C1" s="129"/>
      <c r="D1" s="129"/>
      <c r="E1" s="129"/>
      <c r="F1" s="129"/>
      <c r="G1" s="129"/>
      <c r="H1" s="129"/>
      <c r="J1" s="58" t="s">
        <v>70</v>
      </c>
      <c r="K1" s="58" t="s">
        <v>71</v>
      </c>
      <c r="L1" s="59" t="s">
        <v>84</v>
      </c>
      <c r="M1" s="58" t="s">
        <v>72</v>
      </c>
      <c r="N1" s="1" t="s">
        <v>112</v>
      </c>
    </row>
    <row r="2" spans="1:139">
      <c r="A2" s="2" t="s">
        <v>62</v>
      </c>
      <c r="B2" s="49"/>
      <c r="C2" s="118"/>
      <c r="D2" s="119"/>
      <c r="E2" s="119"/>
      <c r="F2" s="119"/>
      <c r="G2" s="119"/>
      <c r="H2" s="119"/>
      <c r="J2" s="26" t="s">
        <v>73</v>
      </c>
      <c r="K2" s="26">
        <v>50</v>
      </c>
      <c r="L2" t="s">
        <v>85</v>
      </c>
    </row>
    <row r="3" spans="1:139">
      <c r="A3" s="2" t="s">
        <v>63</v>
      </c>
      <c r="B3" s="49"/>
      <c r="C3" s="118"/>
      <c r="D3" s="119"/>
      <c r="E3" s="119"/>
      <c r="F3" s="119"/>
      <c r="G3" s="119"/>
      <c r="H3" s="119"/>
      <c r="J3" s="26" t="s">
        <v>74</v>
      </c>
      <c r="K3" s="26">
        <v>6</v>
      </c>
      <c r="L3" t="s">
        <v>85</v>
      </c>
    </row>
    <row r="4" spans="1:139">
      <c r="A4" s="2" t="s">
        <v>64</v>
      </c>
      <c r="B4" s="51"/>
      <c r="C4" s="118"/>
      <c r="D4" s="119"/>
      <c r="E4" s="119"/>
      <c r="F4" s="119"/>
      <c r="G4" s="119"/>
      <c r="H4" s="119"/>
      <c r="J4" s="26" t="s">
        <v>74</v>
      </c>
      <c r="K4" s="26">
        <v>9</v>
      </c>
      <c r="L4" t="s">
        <v>90</v>
      </c>
      <c r="M4" s="26" t="s">
        <v>176</v>
      </c>
    </row>
    <row r="5" spans="1:139">
      <c r="A5" s="48" t="s">
        <v>65</v>
      </c>
      <c r="B5" s="50"/>
      <c r="C5" s="118"/>
      <c r="D5" s="119"/>
      <c r="E5" s="119"/>
      <c r="F5" s="119"/>
      <c r="G5" s="119"/>
      <c r="H5" s="119"/>
      <c r="J5" s="26" t="s">
        <v>73</v>
      </c>
      <c r="K5" s="26">
        <v>50</v>
      </c>
      <c r="L5" t="s">
        <v>85</v>
      </c>
    </row>
    <row r="6" spans="1:139">
      <c r="A6" s="84" t="s">
        <v>109</v>
      </c>
      <c r="B6" s="83"/>
      <c r="C6" s="118"/>
      <c r="D6" s="119"/>
      <c r="E6" s="119"/>
      <c r="F6" s="119"/>
      <c r="G6" s="119"/>
      <c r="H6" s="119"/>
      <c r="J6" s="26" t="s">
        <v>74</v>
      </c>
      <c r="K6" s="26">
        <v>9</v>
      </c>
      <c r="L6" t="s">
        <v>90</v>
      </c>
      <c r="N6" s="63" t="s">
        <v>113</v>
      </c>
    </row>
    <row r="7" spans="1:139">
      <c r="A7" s="2" t="s">
        <v>68</v>
      </c>
      <c r="B7" s="51"/>
      <c r="C7" s="118"/>
      <c r="D7" s="119"/>
      <c r="E7" s="119"/>
      <c r="F7" s="119"/>
      <c r="G7" s="119"/>
      <c r="H7" s="119"/>
      <c r="J7" s="26" t="s">
        <v>75</v>
      </c>
      <c r="K7" s="26">
        <v>8</v>
      </c>
      <c r="L7" t="s">
        <v>85</v>
      </c>
      <c r="M7" s="26" t="s">
        <v>76</v>
      </c>
      <c r="N7" s="1"/>
    </row>
    <row r="8" spans="1:139">
      <c r="A8" s="2" t="s">
        <v>110</v>
      </c>
      <c r="B8" s="51"/>
      <c r="C8" s="118"/>
      <c r="D8" s="119"/>
      <c r="E8" s="119"/>
      <c r="F8" s="119"/>
      <c r="G8" s="119"/>
      <c r="H8" s="119"/>
      <c r="J8" s="26" t="s">
        <v>73</v>
      </c>
      <c r="K8" s="26">
        <v>3</v>
      </c>
      <c r="L8" t="s">
        <v>85</v>
      </c>
      <c r="M8" s="26" t="s">
        <v>140</v>
      </c>
      <c r="N8" s="63" t="s">
        <v>114</v>
      </c>
    </row>
    <row r="9" spans="1:139">
      <c r="A9" s="2" t="s">
        <v>38</v>
      </c>
      <c r="B9" s="51"/>
      <c r="C9" s="118"/>
      <c r="D9" s="119"/>
      <c r="E9" s="119"/>
      <c r="F9" s="119"/>
      <c r="G9" s="119"/>
      <c r="H9" s="119"/>
      <c r="J9" s="26" t="s">
        <v>73</v>
      </c>
      <c r="K9" s="26">
        <v>50</v>
      </c>
      <c r="L9" t="s">
        <v>85</v>
      </c>
      <c r="N9" s="1"/>
    </row>
    <row r="10" spans="1:139">
      <c r="A10" s="39" t="s">
        <v>39</v>
      </c>
      <c r="B10" s="51"/>
      <c r="C10" s="118"/>
      <c r="D10" s="119"/>
      <c r="E10" s="119"/>
      <c r="F10" s="119"/>
      <c r="G10" s="119"/>
      <c r="H10" s="119"/>
      <c r="J10" s="26" t="s">
        <v>73</v>
      </c>
      <c r="K10" s="26">
        <v>50</v>
      </c>
      <c r="L10" t="s">
        <v>85</v>
      </c>
      <c r="N10" s="1"/>
    </row>
    <row r="11" spans="1:139">
      <c r="A11" s="39" t="s">
        <v>86</v>
      </c>
      <c r="B11" s="60"/>
      <c r="C11" s="118"/>
      <c r="D11" s="119"/>
      <c r="E11" s="119"/>
      <c r="F11" s="119"/>
      <c r="G11" s="119"/>
      <c r="H11" s="119"/>
      <c r="J11" s="26" t="s">
        <v>73</v>
      </c>
      <c r="K11" s="26">
        <v>50</v>
      </c>
      <c r="L11" t="s">
        <v>85</v>
      </c>
      <c r="N11" s="1"/>
    </row>
    <row r="12" spans="1:139">
      <c r="A12" s="66" t="s">
        <v>87</v>
      </c>
      <c r="B12" s="60"/>
      <c r="C12" s="118"/>
      <c r="D12" s="119"/>
      <c r="E12" s="119"/>
      <c r="F12" s="119"/>
      <c r="G12" s="119"/>
      <c r="H12" s="119"/>
      <c r="J12" s="26" t="s">
        <v>89</v>
      </c>
      <c r="K12" s="26">
        <v>10</v>
      </c>
      <c r="L12" t="s">
        <v>90</v>
      </c>
      <c r="N12" s="1"/>
    </row>
    <row r="13" spans="1:139">
      <c r="A13" s="66" t="s">
        <v>88</v>
      </c>
      <c r="B13" s="50"/>
      <c r="C13" s="130"/>
      <c r="D13" s="131"/>
      <c r="E13" s="131"/>
      <c r="F13" s="131"/>
      <c r="G13" s="131"/>
      <c r="H13" s="131"/>
      <c r="J13" s="26" t="s">
        <v>74</v>
      </c>
      <c r="K13" s="26">
        <v>10</v>
      </c>
      <c r="L13" t="s">
        <v>90</v>
      </c>
      <c r="N13" s="1"/>
    </row>
    <row r="14" spans="1:139">
      <c r="A14" s="101" t="s">
        <v>174</v>
      </c>
      <c r="B14" s="101"/>
      <c r="C14" s="101"/>
      <c r="D14" s="101"/>
      <c r="E14" s="101"/>
      <c r="F14" s="101"/>
      <c r="G14" s="120"/>
      <c r="H14" s="12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row>
    <row r="15" spans="1:139">
      <c r="A15" s="135" t="s">
        <v>42</v>
      </c>
      <c r="B15" s="135"/>
      <c r="C15" s="135"/>
      <c r="D15" s="135"/>
      <c r="E15" s="138" t="s">
        <v>44</v>
      </c>
      <c r="F15" s="139"/>
      <c r="G15" s="120"/>
      <c r="H15" s="120"/>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row>
    <row r="16" spans="1:139">
      <c r="A16" s="135"/>
      <c r="B16" s="135"/>
      <c r="C16" s="135"/>
      <c r="D16" s="135"/>
      <c r="E16" s="56" t="s">
        <v>18</v>
      </c>
      <c r="F16" s="86" t="s">
        <v>111</v>
      </c>
      <c r="G16" s="120"/>
      <c r="H16" s="120"/>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row>
    <row r="17" spans="1:139">
      <c r="A17" s="135"/>
      <c r="B17" s="135"/>
      <c r="C17" s="135"/>
      <c r="D17" s="135"/>
      <c r="E17" s="55"/>
      <c r="F17" s="55"/>
      <c r="G17" s="120"/>
      <c r="H17" s="120"/>
      <c r="J17" s="26" t="s">
        <v>77</v>
      </c>
      <c r="K17" s="26">
        <v>12</v>
      </c>
      <c r="L17" t="s">
        <v>32</v>
      </c>
      <c r="M17" s="26" t="s">
        <v>91</v>
      </c>
      <c r="N17" s="63" t="s">
        <v>115</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row>
    <row r="18" spans="1:139">
      <c r="A18" s="134"/>
      <c r="B18" s="134"/>
      <c r="C18" s="134"/>
      <c r="D18" s="134"/>
      <c r="E18" s="134"/>
      <c r="F18" s="134"/>
      <c r="G18" s="134"/>
      <c r="H18" s="134"/>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row>
    <row r="19" spans="1:139">
      <c r="A19" s="132" t="s">
        <v>148</v>
      </c>
      <c r="B19" s="133"/>
      <c r="C19" s="133"/>
      <c r="D19" s="133"/>
      <c r="E19" s="133"/>
      <c r="F19" s="133"/>
      <c r="G19" s="133"/>
      <c r="H19" s="133"/>
    </row>
    <row r="20" spans="1:139" ht="75.5" customHeight="1">
      <c r="A20" s="121"/>
      <c r="B20" s="122"/>
      <c r="C20" s="122"/>
      <c r="D20" s="122"/>
      <c r="E20" s="122"/>
      <c r="F20" s="122"/>
      <c r="G20" s="122"/>
      <c r="H20" s="122"/>
    </row>
    <row r="21" spans="1:139">
      <c r="A21" s="136"/>
      <c r="B21" s="85">
        <v>43891</v>
      </c>
      <c r="C21" s="53" t="s">
        <v>45</v>
      </c>
      <c r="D21" s="120" t="s">
        <v>19</v>
      </c>
      <c r="E21" s="85" t="s">
        <v>44</v>
      </c>
      <c r="F21" s="53" t="s">
        <v>98</v>
      </c>
      <c r="G21" s="120" t="s">
        <v>19</v>
      </c>
      <c r="H21" s="120" t="s">
        <v>40</v>
      </c>
    </row>
    <row r="22" spans="1:139">
      <c r="A22" s="137"/>
      <c r="B22" s="52" t="s">
        <v>18</v>
      </c>
      <c r="C22" s="52" t="s">
        <v>18</v>
      </c>
      <c r="D22" s="120"/>
      <c r="E22" s="52" t="s">
        <v>18</v>
      </c>
      <c r="F22" s="52" t="s">
        <v>18</v>
      </c>
      <c r="G22" s="120"/>
      <c r="H22" s="120"/>
    </row>
    <row r="23" spans="1:139" ht="29.25" customHeight="1">
      <c r="A23" s="31" t="s">
        <v>34</v>
      </c>
      <c r="B23" s="120"/>
      <c r="C23" s="120"/>
      <c r="D23" s="120"/>
      <c r="E23" s="120"/>
      <c r="F23" s="120"/>
      <c r="G23" s="120"/>
      <c r="H23" s="26"/>
    </row>
    <row r="24" spans="1:139" ht="29">
      <c r="A24" s="76" t="s">
        <v>105</v>
      </c>
      <c r="B24" s="16"/>
      <c r="C24" s="16"/>
      <c r="D24" s="3">
        <f>SUM(B24:C24)</f>
        <v>0</v>
      </c>
      <c r="E24" s="16"/>
      <c r="F24" s="16"/>
      <c r="G24" s="3">
        <f>SUM(E24:F24)</f>
        <v>0</v>
      </c>
      <c r="H24" s="3">
        <f>SUM(D24,G24)</f>
        <v>0</v>
      </c>
      <c r="J24" s="26" t="s">
        <v>77</v>
      </c>
      <c r="K24" s="26">
        <v>10</v>
      </c>
      <c r="L24" t="s">
        <v>85</v>
      </c>
      <c r="M24" s="26" t="s">
        <v>78</v>
      </c>
    </row>
    <row r="25" spans="1:139">
      <c r="A25" s="29" t="s">
        <v>35</v>
      </c>
      <c r="B25" s="16"/>
      <c r="C25" s="16"/>
      <c r="D25" s="3">
        <f>SUM(B25:C25)</f>
        <v>0</v>
      </c>
      <c r="E25" s="16"/>
      <c r="F25" s="16"/>
      <c r="G25" s="3">
        <f t="shared" ref="G25:G26" si="0">SUM(E25:F25)</f>
        <v>0</v>
      </c>
      <c r="H25" s="3">
        <f>SUM(D25,G25)</f>
        <v>0</v>
      </c>
      <c r="J25" s="26" t="s">
        <v>77</v>
      </c>
      <c r="K25" s="26">
        <v>10</v>
      </c>
      <c r="L25" t="s">
        <v>85</v>
      </c>
      <c r="M25" s="26" t="s">
        <v>78</v>
      </c>
    </row>
    <row r="26" spans="1:139">
      <c r="A26" s="29" t="s">
        <v>37</v>
      </c>
      <c r="B26" s="16"/>
      <c r="C26" s="16"/>
      <c r="D26" s="3">
        <f>SUM(B26:C26)</f>
        <v>0</v>
      </c>
      <c r="E26" s="16"/>
      <c r="F26" s="16"/>
      <c r="G26" s="3">
        <f t="shared" si="0"/>
        <v>0</v>
      </c>
      <c r="H26" s="3">
        <f>SUM(D26,G26)</f>
        <v>0</v>
      </c>
      <c r="J26" s="26" t="s">
        <v>77</v>
      </c>
      <c r="K26" s="26">
        <v>10</v>
      </c>
      <c r="L26" t="s">
        <v>85</v>
      </c>
      <c r="M26" s="26" t="s">
        <v>79</v>
      </c>
    </row>
    <row r="27" spans="1:139">
      <c r="A27" s="29" t="s">
        <v>157</v>
      </c>
      <c r="B27" s="28" t="str">
        <f t="shared" ref="B27:H27" si="1">IF(B$24&gt;0,B25/B24,"Not Provided")</f>
        <v>Not Provided</v>
      </c>
      <c r="C27" s="28" t="str">
        <f t="shared" si="1"/>
        <v>Not Provided</v>
      </c>
      <c r="D27" s="28" t="str">
        <f t="shared" si="1"/>
        <v>Not Provided</v>
      </c>
      <c r="E27" s="28" t="str">
        <f t="shared" si="1"/>
        <v>Not Provided</v>
      </c>
      <c r="F27" s="28" t="str">
        <f t="shared" si="1"/>
        <v>Not Provided</v>
      </c>
      <c r="G27" s="28" t="str">
        <f t="shared" si="1"/>
        <v>Not Provided</v>
      </c>
      <c r="H27" s="28" t="str">
        <f t="shared" si="1"/>
        <v>Not Provided</v>
      </c>
      <c r="J27" s="26" t="s">
        <v>80</v>
      </c>
      <c r="K27" s="26">
        <v>4</v>
      </c>
      <c r="L27" t="s">
        <v>32</v>
      </c>
      <c r="M27" s="26" t="s">
        <v>92</v>
      </c>
      <c r="N27" s="47"/>
    </row>
    <row r="28" spans="1:139" s="30" customFormat="1">
      <c r="A28" s="45"/>
      <c r="B28" s="46"/>
      <c r="C28" s="46"/>
      <c r="D28" s="46"/>
      <c r="E28" s="46"/>
      <c r="F28" s="46"/>
      <c r="G28" s="46"/>
      <c r="H28" s="46"/>
      <c r="I28" s="26"/>
      <c r="J28" s="26"/>
      <c r="K28" s="26"/>
      <c r="M28" s="26"/>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row>
    <row r="29" spans="1:139">
      <c r="A29" s="136" t="s">
        <v>33</v>
      </c>
      <c r="B29" s="85">
        <v>43891</v>
      </c>
      <c r="C29" s="53" t="s">
        <v>45</v>
      </c>
      <c r="D29" s="120" t="s">
        <v>19</v>
      </c>
      <c r="E29" s="85" t="s">
        <v>44</v>
      </c>
      <c r="F29" s="53" t="s">
        <v>43</v>
      </c>
      <c r="G29" s="120" t="s">
        <v>19</v>
      </c>
      <c r="H29" s="120" t="s">
        <v>40</v>
      </c>
    </row>
    <row r="30" spans="1:139">
      <c r="A30" s="137"/>
      <c r="B30" s="54" t="s">
        <v>18</v>
      </c>
      <c r="C30" s="54" t="s">
        <v>18</v>
      </c>
      <c r="D30" s="120"/>
      <c r="E30" s="54" t="s">
        <v>18</v>
      </c>
      <c r="F30" s="54" t="s">
        <v>18</v>
      </c>
      <c r="G30" s="120"/>
      <c r="H30" s="120"/>
    </row>
    <row r="31" spans="1:139">
      <c r="A31" s="23" t="s">
        <v>99</v>
      </c>
      <c r="B31" s="67"/>
      <c r="C31" s="67"/>
      <c r="D31" s="74">
        <f>SUM(B31:C31)</f>
        <v>0</v>
      </c>
      <c r="E31" s="67"/>
      <c r="F31" s="67"/>
      <c r="G31" s="74">
        <f>SUM(E31:F31)</f>
        <v>0</v>
      </c>
      <c r="H31" s="75">
        <f>SUM(D31,G31)</f>
        <v>0</v>
      </c>
      <c r="I31" s="47"/>
      <c r="J31" s="47" t="s">
        <v>74</v>
      </c>
      <c r="K31" s="47">
        <v>10</v>
      </c>
      <c r="L31" s="68" t="s">
        <v>85</v>
      </c>
    </row>
    <row r="32" spans="1:139" s="63" customFormat="1">
      <c r="A32" s="23" t="s">
        <v>161</v>
      </c>
      <c r="B32" s="67"/>
      <c r="C32" s="67"/>
      <c r="D32" s="74">
        <f t="shared" ref="D32" si="2">SUM(B32:C32)</f>
        <v>0</v>
      </c>
      <c r="E32" s="67"/>
      <c r="F32" s="67"/>
      <c r="G32" s="74">
        <f t="shared" ref="G32" si="3">SUM(E32:F32)</f>
        <v>0</v>
      </c>
      <c r="H32" s="75">
        <f t="shared" ref="H32" si="4">SUM(D32,G32)</f>
        <v>0</v>
      </c>
      <c r="I32" s="69"/>
      <c r="J32" s="47" t="s">
        <v>74</v>
      </c>
      <c r="K32" s="47">
        <v>10</v>
      </c>
      <c r="L32" s="68" t="s">
        <v>85</v>
      </c>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row>
    <row r="33" spans="1:14" s="25" customFormat="1">
      <c r="A33" s="143"/>
      <c r="B33" s="143"/>
      <c r="C33" s="143"/>
      <c r="D33" s="143"/>
      <c r="E33" s="143"/>
      <c r="F33" s="143"/>
      <c r="G33" s="143"/>
      <c r="H33" s="143"/>
      <c r="I33" s="26"/>
      <c r="J33" s="26"/>
      <c r="K33" s="26"/>
      <c r="M33" s="26"/>
      <c r="N33" s="24"/>
    </row>
    <row r="34" spans="1:14" s="24" customFormat="1">
      <c r="A34" s="144" t="s">
        <v>100</v>
      </c>
      <c r="B34" s="85">
        <v>43891</v>
      </c>
      <c r="C34" s="53" t="s">
        <v>45</v>
      </c>
      <c r="D34" s="120" t="s">
        <v>19</v>
      </c>
      <c r="E34" s="85" t="s">
        <v>44</v>
      </c>
      <c r="F34" s="53" t="s">
        <v>43</v>
      </c>
      <c r="G34" s="120" t="s">
        <v>19</v>
      </c>
      <c r="H34" s="120" t="s">
        <v>40</v>
      </c>
      <c r="I34" s="26"/>
      <c r="J34" s="26"/>
      <c r="K34" s="26"/>
      <c r="M34" s="26"/>
    </row>
    <row r="35" spans="1:14" s="24" customFormat="1">
      <c r="A35" s="144"/>
      <c r="B35" s="54" t="s">
        <v>18</v>
      </c>
      <c r="C35" s="54" t="s">
        <v>18</v>
      </c>
      <c r="D35" s="120"/>
      <c r="E35" s="54" t="s">
        <v>18</v>
      </c>
      <c r="F35" s="54" t="s">
        <v>18</v>
      </c>
      <c r="G35" s="120"/>
      <c r="H35" s="120"/>
      <c r="I35" s="26"/>
      <c r="J35" s="26"/>
      <c r="K35" s="26"/>
      <c r="M35" s="26"/>
    </row>
    <row r="36" spans="1:14" s="24" customFormat="1">
      <c r="A36" s="32" t="s">
        <v>69</v>
      </c>
      <c r="B36" s="95">
        <f t="shared" ref="B36:H36" si="5">IF(B32&gt;0,(B32/B$31),(0%))</f>
        <v>0</v>
      </c>
      <c r="C36" s="95">
        <f t="shared" si="5"/>
        <v>0</v>
      </c>
      <c r="D36" s="95">
        <f t="shared" si="5"/>
        <v>0</v>
      </c>
      <c r="E36" s="95">
        <f t="shared" si="5"/>
        <v>0</v>
      </c>
      <c r="F36" s="95">
        <f t="shared" si="5"/>
        <v>0</v>
      </c>
      <c r="G36" s="95">
        <f t="shared" si="5"/>
        <v>0</v>
      </c>
      <c r="H36" s="95">
        <f t="shared" si="5"/>
        <v>0</v>
      </c>
      <c r="I36" s="26"/>
      <c r="J36" s="26" t="s">
        <v>80</v>
      </c>
      <c r="K36" s="26">
        <v>4</v>
      </c>
      <c r="L36" t="s">
        <v>32</v>
      </c>
      <c r="M36" s="26" t="s">
        <v>95</v>
      </c>
    </row>
    <row r="37" spans="1:14">
      <c r="A37" s="145"/>
      <c r="B37" s="146"/>
      <c r="C37" s="146"/>
      <c r="D37" s="146"/>
      <c r="E37" s="146"/>
      <c r="F37" s="146"/>
      <c r="G37" s="146"/>
      <c r="H37" s="146"/>
    </row>
    <row r="38" spans="1:14">
      <c r="A38" s="114" t="s">
        <v>53</v>
      </c>
      <c r="B38" s="85">
        <v>43891</v>
      </c>
      <c r="C38" s="53" t="s">
        <v>45</v>
      </c>
      <c r="D38" s="120" t="s">
        <v>19</v>
      </c>
      <c r="E38" s="85" t="s">
        <v>44</v>
      </c>
      <c r="F38" s="53" t="s">
        <v>43</v>
      </c>
      <c r="G38" s="120" t="s">
        <v>19</v>
      </c>
      <c r="H38" s="120" t="s">
        <v>40</v>
      </c>
    </row>
    <row r="39" spans="1:14">
      <c r="A39" s="115"/>
      <c r="B39" s="54" t="s">
        <v>18</v>
      </c>
      <c r="C39" s="54" t="s">
        <v>18</v>
      </c>
      <c r="D39" s="120"/>
      <c r="E39" s="54" t="s">
        <v>18</v>
      </c>
      <c r="F39" s="54" t="s">
        <v>18</v>
      </c>
      <c r="G39" s="120"/>
      <c r="H39" s="120"/>
    </row>
    <row r="40" spans="1:14">
      <c r="A40" s="32" t="s">
        <v>54</v>
      </c>
      <c r="B40" s="93"/>
      <c r="C40" s="93"/>
      <c r="D40" s="93"/>
      <c r="E40" s="93"/>
      <c r="F40" s="93"/>
      <c r="G40" s="93"/>
      <c r="H40" s="93"/>
      <c r="J40" s="26" t="s">
        <v>74</v>
      </c>
      <c r="K40" s="26">
        <v>10</v>
      </c>
      <c r="L40" t="s">
        <v>85</v>
      </c>
      <c r="M40" s="26" t="s">
        <v>96</v>
      </c>
    </row>
    <row r="41" spans="1:14">
      <c r="A41" s="32" t="s">
        <v>58</v>
      </c>
      <c r="B41" s="93"/>
      <c r="C41" s="93"/>
      <c r="D41" s="93"/>
      <c r="E41" s="93"/>
      <c r="F41" s="93"/>
      <c r="G41" s="93"/>
      <c r="H41" s="93"/>
      <c r="J41" s="26" t="s">
        <v>74</v>
      </c>
      <c r="K41" s="26">
        <v>10</v>
      </c>
      <c r="L41" t="s">
        <v>85</v>
      </c>
      <c r="M41" s="26" t="s">
        <v>97</v>
      </c>
    </row>
    <row r="42" spans="1:14">
      <c r="A42" s="140"/>
      <c r="B42" s="141"/>
      <c r="C42" s="141"/>
      <c r="D42" s="141"/>
      <c r="E42" s="141"/>
      <c r="F42" s="141"/>
      <c r="G42" s="141"/>
      <c r="H42" s="142"/>
    </row>
    <row r="43" spans="1:14">
      <c r="A43" s="114" t="s">
        <v>158</v>
      </c>
      <c r="B43" s="85">
        <v>43891</v>
      </c>
      <c r="C43" s="53" t="s">
        <v>45</v>
      </c>
      <c r="D43" s="120" t="s">
        <v>19</v>
      </c>
      <c r="E43" s="85" t="s">
        <v>44</v>
      </c>
      <c r="F43" s="53" t="s">
        <v>43</v>
      </c>
      <c r="G43" s="120" t="s">
        <v>19</v>
      </c>
      <c r="H43" s="120" t="s">
        <v>40</v>
      </c>
    </row>
    <row r="44" spans="1:14" ht="29" customHeight="1">
      <c r="A44" s="115"/>
      <c r="B44" s="54" t="s">
        <v>18</v>
      </c>
      <c r="C44" s="54" t="s">
        <v>18</v>
      </c>
      <c r="D44" s="120"/>
      <c r="E44" s="54" t="s">
        <v>18</v>
      </c>
      <c r="F44" s="54" t="s">
        <v>18</v>
      </c>
      <c r="G44" s="120"/>
      <c r="H44" s="120"/>
    </row>
    <row r="45" spans="1:14">
      <c r="A45" s="116" t="s">
        <v>1</v>
      </c>
      <c r="B45" s="116"/>
      <c r="C45" s="116"/>
      <c r="D45" s="116"/>
      <c r="E45" s="116"/>
      <c r="F45" s="116"/>
      <c r="G45" s="116"/>
      <c r="H45" s="116"/>
    </row>
    <row r="46" spans="1:14">
      <c r="A46" s="70" t="s">
        <v>101</v>
      </c>
      <c r="B46" s="16"/>
      <c r="C46" s="16"/>
      <c r="D46" s="17">
        <f>SUM(B46:C46)</f>
        <v>0</v>
      </c>
      <c r="E46" s="16"/>
      <c r="F46" s="16"/>
      <c r="G46" s="17">
        <f>SUM(E46:F46)</f>
        <v>0</v>
      </c>
      <c r="H46" s="36">
        <f>SUM(D46,G46)</f>
        <v>0</v>
      </c>
      <c r="J46" s="26" t="s">
        <v>77</v>
      </c>
      <c r="K46" s="26">
        <v>10</v>
      </c>
      <c r="L46" t="s">
        <v>85</v>
      </c>
      <c r="M46" s="26" t="s">
        <v>78</v>
      </c>
    </row>
    <row r="47" spans="1:14">
      <c r="A47" s="70" t="s">
        <v>117</v>
      </c>
      <c r="B47" s="16"/>
      <c r="C47" s="16"/>
      <c r="D47" s="17">
        <f t="shared" ref="D47:D50" si="6">SUM(B47:C47)</f>
        <v>0</v>
      </c>
      <c r="E47" s="16"/>
      <c r="F47" s="16"/>
      <c r="G47" s="17">
        <f t="shared" ref="G47:G50" si="7">SUM(E47:F47)</f>
        <v>0</v>
      </c>
      <c r="H47" s="36">
        <f>SUM(D47,G47)</f>
        <v>0</v>
      </c>
      <c r="J47" s="26" t="s">
        <v>77</v>
      </c>
      <c r="K47" s="26">
        <v>10</v>
      </c>
      <c r="L47" t="s">
        <v>85</v>
      </c>
      <c r="M47" s="26" t="s">
        <v>78</v>
      </c>
    </row>
    <row r="48" spans="1:14">
      <c r="A48" s="70" t="s">
        <v>102</v>
      </c>
      <c r="B48" s="16"/>
      <c r="C48" s="16"/>
      <c r="D48" s="17">
        <f t="shared" si="6"/>
        <v>0</v>
      </c>
      <c r="E48" s="16"/>
      <c r="F48" s="16"/>
      <c r="G48" s="17">
        <f t="shared" si="7"/>
        <v>0</v>
      </c>
      <c r="H48" s="36">
        <f>SUM(D48,G48)</f>
        <v>0</v>
      </c>
      <c r="J48" s="26" t="s">
        <v>77</v>
      </c>
      <c r="K48" s="26">
        <v>10</v>
      </c>
      <c r="L48" t="s">
        <v>85</v>
      </c>
      <c r="M48" s="26" t="s">
        <v>78</v>
      </c>
    </row>
    <row r="49" spans="1:14">
      <c r="A49" s="70" t="s">
        <v>154</v>
      </c>
      <c r="B49" s="16"/>
      <c r="C49" s="16"/>
      <c r="D49" s="17">
        <f t="shared" si="6"/>
        <v>0</v>
      </c>
      <c r="E49" s="16"/>
      <c r="F49" s="16"/>
      <c r="G49" s="17">
        <f t="shared" si="7"/>
        <v>0</v>
      </c>
      <c r="H49" s="36">
        <f>SUM(D49,G49)</f>
        <v>0</v>
      </c>
      <c r="J49" s="26" t="s">
        <v>77</v>
      </c>
      <c r="K49" s="26">
        <v>10</v>
      </c>
      <c r="L49" t="s">
        <v>85</v>
      </c>
      <c r="M49" s="26" t="s">
        <v>78</v>
      </c>
    </row>
    <row r="50" spans="1:14" ht="16">
      <c r="A50" s="4" t="s">
        <v>0</v>
      </c>
      <c r="B50" s="15">
        <f>SUM(B46:B49)</f>
        <v>0</v>
      </c>
      <c r="C50" s="15">
        <f t="shared" ref="C50" si="8">SUM(C46:C49)</f>
        <v>0</v>
      </c>
      <c r="D50" s="15">
        <f t="shared" si="6"/>
        <v>0</v>
      </c>
      <c r="E50" s="15">
        <f t="shared" ref="E50:F50" si="9">SUM(E46:E49)</f>
        <v>0</v>
      </c>
      <c r="F50" s="15">
        <f t="shared" si="9"/>
        <v>0</v>
      </c>
      <c r="G50" s="15">
        <f t="shared" si="7"/>
        <v>0</v>
      </c>
      <c r="H50" s="37">
        <f>SUM(D50,G50)</f>
        <v>0</v>
      </c>
      <c r="J50" s="26" t="s">
        <v>77</v>
      </c>
      <c r="K50" s="26">
        <v>10</v>
      </c>
      <c r="L50" t="s">
        <v>32</v>
      </c>
      <c r="M50" s="26" t="s">
        <v>78</v>
      </c>
    </row>
    <row r="51" spans="1:14">
      <c r="A51" s="101"/>
      <c r="B51" s="101"/>
      <c r="C51" s="101"/>
      <c r="D51" s="101"/>
      <c r="E51" s="101"/>
      <c r="F51" s="101"/>
      <c r="G51" s="101"/>
      <c r="H51" s="101"/>
    </row>
    <row r="52" spans="1:14">
      <c r="A52" s="117" t="s">
        <v>103</v>
      </c>
      <c r="B52" s="117"/>
      <c r="C52" s="117"/>
      <c r="D52" s="117"/>
      <c r="E52" s="117"/>
      <c r="F52" s="117"/>
      <c r="G52" s="117"/>
      <c r="H52" s="117"/>
    </row>
    <row r="53" spans="1:14">
      <c r="A53" s="70" t="s">
        <v>129</v>
      </c>
      <c r="B53" s="16"/>
      <c r="C53" s="16"/>
      <c r="D53" s="17">
        <f t="shared" ref="D53:D56" si="10">SUM(B53:C53)</f>
        <v>0</v>
      </c>
      <c r="E53" s="16"/>
      <c r="F53" s="16"/>
      <c r="G53" s="17">
        <f t="shared" ref="G53:G56" si="11">SUM(E53:F53)</f>
        <v>0</v>
      </c>
      <c r="H53" s="36">
        <f>SUM(D53,G53)</f>
        <v>0</v>
      </c>
      <c r="J53" s="26" t="s">
        <v>77</v>
      </c>
      <c r="K53" s="26">
        <v>10</v>
      </c>
      <c r="L53" t="s">
        <v>85</v>
      </c>
      <c r="M53" s="26" t="s">
        <v>78</v>
      </c>
    </row>
    <row r="54" spans="1:14">
      <c r="A54" s="70" t="s">
        <v>130</v>
      </c>
      <c r="B54" s="16"/>
      <c r="C54" s="16"/>
      <c r="D54" s="17">
        <f t="shared" si="10"/>
        <v>0</v>
      </c>
      <c r="E54" s="16"/>
      <c r="F54" s="16"/>
      <c r="G54" s="17">
        <f t="shared" si="11"/>
        <v>0</v>
      </c>
      <c r="H54" s="36">
        <f>SUM(D54,G54)</f>
        <v>0</v>
      </c>
      <c r="J54" s="26" t="s">
        <v>77</v>
      </c>
      <c r="K54" s="26">
        <v>10</v>
      </c>
      <c r="L54" t="s">
        <v>85</v>
      </c>
      <c r="M54" s="26" t="s">
        <v>78</v>
      </c>
    </row>
    <row r="55" spans="1:14">
      <c r="A55" s="70" t="s">
        <v>116</v>
      </c>
      <c r="B55" s="16"/>
      <c r="C55" s="16"/>
      <c r="D55" s="17">
        <f t="shared" si="10"/>
        <v>0</v>
      </c>
      <c r="E55" s="16"/>
      <c r="F55" s="16"/>
      <c r="G55" s="17">
        <f t="shared" si="11"/>
        <v>0</v>
      </c>
      <c r="H55" s="36">
        <f>SUM(D55,G55)</f>
        <v>0</v>
      </c>
      <c r="J55" s="26" t="s">
        <v>77</v>
      </c>
      <c r="K55" s="26">
        <v>10</v>
      </c>
      <c r="L55" t="s">
        <v>85</v>
      </c>
      <c r="M55" s="26" t="s">
        <v>78</v>
      </c>
    </row>
    <row r="56" spans="1:14" ht="16">
      <c r="A56" s="6" t="s">
        <v>2</v>
      </c>
      <c r="B56" s="18">
        <f>SUM(B53:B55)</f>
        <v>0</v>
      </c>
      <c r="C56" s="18">
        <f>SUM(C53:C55)</f>
        <v>0</v>
      </c>
      <c r="D56" s="18">
        <f t="shared" si="10"/>
        <v>0</v>
      </c>
      <c r="E56" s="18">
        <f>SUM(E53:E55)</f>
        <v>0</v>
      </c>
      <c r="F56" s="18">
        <f>SUM(F53:F55)</f>
        <v>0</v>
      </c>
      <c r="G56" s="18">
        <f t="shared" si="11"/>
        <v>0</v>
      </c>
      <c r="H56" s="37">
        <f>SUM(D56,G56)</f>
        <v>0</v>
      </c>
      <c r="J56" s="26" t="s">
        <v>77</v>
      </c>
      <c r="K56" s="26">
        <v>10</v>
      </c>
      <c r="L56" t="s">
        <v>32</v>
      </c>
      <c r="M56" s="26" t="s">
        <v>78</v>
      </c>
    </row>
    <row r="57" spans="1:14">
      <c r="A57" s="101"/>
      <c r="B57" s="101"/>
      <c r="C57" s="101"/>
      <c r="D57" s="101"/>
      <c r="E57" s="101"/>
      <c r="F57" s="101"/>
      <c r="G57" s="101"/>
      <c r="H57" s="101"/>
    </row>
    <row r="58" spans="1:14">
      <c r="A58" s="113" t="s">
        <v>3</v>
      </c>
      <c r="B58" s="113"/>
      <c r="C58" s="113"/>
      <c r="D58" s="113"/>
      <c r="E58" s="113"/>
      <c r="F58" s="113"/>
      <c r="G58" s="113"/>
      <c r="H58" s="113"/>
    </row>
    <row r="59" spans="1:14">
      <c r="A59" s="5" t="s">
        <v>4</v>
      </c>
      <c r="B59" s="16"/>
      <c r="C59" s="16"/>
      <c r="D59" s="17">
        <f t="shared" ref="D59:D61" si="12">SUM(B59:C59)</f>
        <v>0</v>
      </c>
      <c r="E59" s="16"/>
      <c r="F59" s="16"/>
      <c r="G59" s="17">
        <f t="shared" ref="G59:G61" si="13">SUM(E59:F59)</f>
        <v>0</v>
      </c>
      <c r="H59" s="36">
        <f>SUM(D59,G59)</f>
        <v>0</v>
      </c>
      <c r="J59" s="26" t="s">
        <v>77</v>
      </c>
      <c r="K59" s="26">
        <v>10</v>
      </c>
      <c r="L59" t="s">
        <v>85</v>
      </c>
      <c r="M59" s="26" t="s">
        <v>78</v>
      </c>
    </row>
    <row r="60" spans="1:14">
      <c r="A60" s="5" t="s">
        <v>118</v>
      </c>
      <c r="B60" s="16"/>
      <c r="C60" s="16"/>
      <c r="D60" s="17">
        <f t="shared" si="12"/>
        <v>0</v>
      </c>
      <c r="E60" s="16"/>
      <c r="F60" s="16"/>
      <c r="G60" s="17">
        <f t="shared" si="13"/>
        <v>0</v>
      </c>
      <c r="H60" s="36">
        <f>SUM(D60,G60)</f>
        <v>0</v>
      </c>
      <c r="J60" s="26" t="s">
        <v>77</v>
      </c>
      <c r="K60" s="26">
        <v>10</v>
      </c>
      <c r="L60" t="s">
        <v>85</v>
      </c>
      <c r="M60" s="26" t="s">
        <v>78</v>
      </c>
    </row>
    <row r="61" spans="1:14">
      <c r="A61" s="34" t="s">
        <v>119</v>
      </c>
      <c r="B61" s="16"/>
      <c r="C61" s="16"/>
      <c r="D61" s="17">
        <f t="shared" si="12"/>
        <v>0</v>
      </c>
      <c r="E61" s="16"/>
      <c r="F61" s="16"/>
      <c r="G61" s="17">
        <f t="shared" si="13"/>
        <v>0</v>
      </c>
      <c r="H61" s="36">
        <f>SUM(D61,G61)</f>
        <v>0</v>
      </c>
      <c r="J61" s="26" t="s">
        <v>77</v>
      </c>
      <c r="K61" s="26">
        <v>10</v>
      </c>
      <c r="L61" t="s">
        <v>85</v>
      </c>
      <c r="M61" s="26" t="s">
        <v>78</v>
      </c>
    </row>
    <row r="62" spans="1:14" ht="16">
      <c r="A62" s="6" t="s">
        <v>6</v>
      </c>
      <c r="B62" s="18">
        <f>SUM(B59:B61)</f>
        <v>0</v>
      </c>
      <c r="C62" s="18">
        <f>SUM(C59:C61)</f>
        <v>0</v>
      </c>
      <c r="D62" s="18">
        <f>SUM(B62:C62)</f>
        <v>0</v>
      </c>
      <c r="E62" s="18">
        <f>SUM(E59:E61)</f>
        <v>0</v>
      </c>
      <c r="F62" s="18">
        <f>SUM(F59:F61)</f>
        <v>0</v>
      </c>
      <c r="G62" s="18">
        <f t="shared" ref="G62" si="14">SUM(E62:F62)</f>
        <v>0</v>
      </c>
      <c r="H62" s="37">
        <f>SUM(D62,G62)</f>
        <v>0</v>
      </c>
      <c r="J62" s="26" t="s">
        <v>77</v>
      </c>
      <c r="K62" s="26">
        <v>10</v>
      </c>
      <c r="L62" t="s">
        <v>32</v>
      </c>
      <c r="M62" s="26" t="s">
        <v>78</v>
      </c>
    </row>
    <row r="63" spans="1:14" ht="17.25" customHeight="1">
      <c r="A63" s="101"/>
      <c r="B63" s="101"/>
      <c r="C63" s="101"/>
      <c r="D63" s="101"/>
      <c r="E63" s="101"/>
      <c r="F63" s="101"/>
      <c r="G63" s="101"/>
      <c r="H63" s="101"/>
    </row>
    <row r="64" spans="1:14">
      <c r="A64" s="113" t="s">
        <v>7</v>
      </c>
      <c r="B64" s="113"/>
      <c r="C64" s="113"/>
      <c r="D64" s="113"/>
      <c r="E64" s="113"/>
      <c r="F64" s="113"/>
      <c r="G64" s="113"/>
      <c r="H64" s="113"/>
      <c r="N64" s="27"/>
    </row>
    <row r="65" spans="1:139" s="12" customFormat="1">
      <c r="A65" s="21" t="s">
        <v>23</v>
      </c>
      <c r="B65" s="16"/>
      <c r="C65" s="16"/>
      <c r="D65" s="17">
        <f t="shared" ref="D65:D67" si="15">SUM(B65:C65)</f>
        <v>0</v>
      </c>
      <c r="E65" s="16"/>
      <c r="F65" s="16"/>
      <c r="G65" s="17">
        <f t="shared" ref="G65:G67" si="16">SUM(E65:F65)</f>
        <v>0</v>
      </c>
      <c r="H65" s="36">
        <f>SUM(D65,G65)</f>
        <v>0</v>
      </c>
      <c r="I65" s="26"/>
      <c r="J65" s="26" t="s">
        <v>77</v>
      </c>
      <c r="K65" s="26">
        <v>10</v>
      </c>
      <c r="L65" t="s">
        <v>85</v>
      </c>
      <c r="M65" s="26" t="s">
        <v>78</v>
      </c>
      <c r="N65" s="26"/>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row>
    <row r="66" spans="1:139">
      <c r="A66" s="5" t="s">
        <v>8</v>
      </c>
      <c r="B66" s="16"/>
      <c r="C66" s="16"/>
      <c r="D66" s="17">
        <f t="shared" si="15"/>
        <v>0</v>
      </c>
      <c r="E66" s="16"/>
      <c r="F66" s="16"/>
      <c r="G66" s="17">
        <f t="shared" si="16"/>
        <v>0</v>
      </c>
      <c r="H66" s="36">
        <f>SUM(D66,G66)</f>
        <v>0</v>
      </c>
      <c r="J66" s="26" t="s">
        <v>77</v>
      </c>
      <c r="K66" s="26">
        <v>10</v>
      </c>
      <c r="L66" t="s">
        <v>85</v>
      </c>
      <c r="M66" s="26" t="s">
        <v>78</v>
      </c>
    </row>
    <row r="67" spans="1:139" ht="16">
      <c r="A67" s="4" t="s">
        <v>9</v>
      </c>
      <c r="B67" s="15">
        <f>SUM(B65:B66)</f>
        <v>0</v>
      </c>
      <c r="C67" s="15">
        <f>SUM(C65:C66)</f>
        <v>0</v>
      </c>
      <c r="D67" s="15">
        <f t="shared" si="15"/>
        <v>0</v>
      </c>
      <c r="E67" s="15">
        <f>SUM(E65:E66)</f>
        <v>0</v>
      </c>
      <c r="F67" s="15">
        <f>SUM(F65:F66)</f>
        <v>0</v>
      </c>
      <c r="G67" s="15">
        <f t="shared" si="16"/>
        <v>0</v>
      </c>
      <c r="H67" s="37">
        <f>SUM(D67,G67)</f>
        <v>0</v>
      </c>
      <c r="J67" s="26" t="s">
        <v>77</v>
      </c>
      <c r="K67" s="26">
        <v>10</v>
      </c>
      <c r="L67" t="s">
        <v>32</v>
      </c>
      <c r="M67" s="26" t="s">
        <v>78</v>
      </c>
    </row>
    <row r="68" spans="1:139">
      <c r="A68" s="120"/>
      <c r="B68" s="120"/>
      <c r="C68" s="120"/>
      <c r="D68" s="120"/>
      <c r="E68" s="120"/>
      <c r="F68" s="120"/>
      <c r="G68" s="120"/>
      <c r="H68" s="120"/>
    </row>
    <row r="69" spans="1:139">
      <c r="A69" s="113" t="s">
        <v>10</v>
      </c>
      <c r="B69" s="113"/>
      <c r="C69" s="113"/>
      <c r="D69" s="113"/>
      <c r="E69" s="113"/>
      <c r="F69" s="113"/>
      <c r="G69" s="113"/>
      <c r="H69" s="113"/>
    </row>
    <row r="70" spans="1:139">
      <c r="A70" s="70" t="s">
        <v>120</v>
      </c>
      <c r="B70" s="16"/>
      <c r="C70" s="16"/>
      <c r="D70" s="17">
        <f t="shared" ref="D70:D74" si="17">SUM(B70:C70)</f>
        <v>0</v>
      </c>
      <c r="E70" s="16"/>
      <c r="F70" s="16"/>
      <c r="G70" s="17">
        <f t="shared" ref="G70:G74" si="18">SUM(E70:F70)</f>
        <v>0</v>
      </c>
      <c r="H70" s="36">
        <f t="shared" ref="H70:H75" si="19">SUM(D70,G70)</f>
        <v>0</v>
      </c>
      <c r="J70" s="26" t="s">
        <v>77</v>
      </c>
      <c r="K70" s="26">
        <v>10</v>
      </c>
      <c r="L70" t="s">
        <v>85</v>
      </c>
      <c r="M70" s="26" t="s">
        <v>78</v>
      </c>
    </row>
    <row r="71" spans="1:139">
      <c r="A71" s="34" t="s">
        <v>121</v>
      </c>
      <c r="B71" s="16"/>
      <c r="C71" s="16"/>
      <c r="D71" s="17">
        <f t="shared" si="17"/>
        <v>0</v>
      </c>
      <c r="E71" s="16"/>
      <c r="F71" s="16"/>
      <c r="G71" s="17">
        <f t="shared" si="18"/>
        <v>0</v>
      </c>
      <c r="H71" s="36">
        <f t="shared" si="19"/>
        <v>0</v>
      </c>
      <c r="J71" s="26" t="s">
        <v>77</v>
      </c>
      <c r="K71" s="26">
        <v>10</v>
      </c>
      <c r="L71" t="s">
        <v>85</v>
      </c>
      <c r="M71" s="26" t="s">
        <v>78</v>
      </c>
    </row>
    <row r="72" spans="1:139">
      <c r="A72" s="5" t="s">
        <v>11</v>
      </c>
      <c r="B72" s="16"/>
      <c r="C72" s="16"/>
      <c r="D72" s="17">
        <f t="shared" si="17"/>
        <v>0</v>
      </c>
      <c r="E72" s="16"/>
      <c r="F72" s="16"/>
      <c r="G72" s="17">
        <f t="shared" si="18"/>
        <v>0</v>
      </c>
      <c r="H72" s="36">
        <f t="shared" si="19"/>
        <v>0</v>
      </c>
      <c r="J72" s="26" t="s">
        <v>77</v>
      </c>
      <c r="K72" s="26">
        <v>10</v>
      </c>
      <c r="L72" t="s">
        <v>85</v>
      </c>
      <c r="M72" s="26" t="s">
        <v>78</v>
      </c>
    </row>
    <row r="73" spans="1:139">
      <c r="A73" s="5" t="s">
        <v>59</v>
      </c>
      <c r="B73" s="16"/>
      <c r="C73" s="16"/>
      <c r="D73" s="17">
        <f t="shared" si="17"/>
        <v>0</v>
      </c>
      <c r="E73" s="16"/>
      <c r="F73" s="16"/>
      <c r="G73" s="17">
        <f t="shared" si="18"/>
        <v>0</v>
      </c>
      <c r="H73" s="36">
        <f t="shared" si="19"/>
        <v>0</v>
      </c>
      <c r="J73" s="26" t="s">
        <v>77</v>
      </c>
      <c r="K73" s="26">
        <v>10</v>
      </c>
      <c r="L73" t="s">
        <v>85</v>
      </c>
      <c r="M73" s="26" t="s">
        <v>78</v>
      </c>
    </row>
    <row r="74" spans="1:139">
      <c r="A74" s="5" t="s">
        <v>116</v>
      </c>
      <c r="B74" s="16"/>
      <c r="C74" s="16"/>
      <c r="D74" s="17">
        <f t="shared" si="17"/>
        <v>0</v>
      </c>
      <c r="E74" s="16"/>
      <c r="F74" s="16"/>
      <c r="G74" s="17">
        <f t="shared" si="18"/>
        <v>0</v>
      </c>
      <c r="H74" s="36">
        <f t="shared" si="19"/>
        <v>0</v>
      </c>
      <c r="J74" s="26" t="s">
        <v>77</v>
      </c>
      <c r="K74" s="26">
        <v>10</v>
      </c>
      <c r="L74" t="s">
        <v>85</v>
      </c>
      <c r="M74" s="26" t="s">
        <v>78</v>
      </c>
    </row>
    <row r="75" spans="1:139" ht="16">
      <c r="A75" s="4" t="s">
        <v>12</v>
      </c>
      <c r="B75" s="18">
        <f>SUM(B70:B74)</f>
        <v>0</v>
      </c>
      <c r="C75" s="18">
        <f>SUM(C70:C74)</f>
        <v>0</v>
      </c>
      <c r="D75" s="19">
        <f>SUM(B75:C75)</f>
        <v>0</v>
      </c>
      <c r="E75" s="18">
        <f>SUM(E70:E74)</f>
        <v>0</v>
      </c>
      <c r="F75" s="18">
        <f>SUM(F70:F74)</f>
        <v>0</v>
      </c>
      <c r="G75" s="19">
        <f>SUM(E75:F75)</f>
        <v>0</v>
      </c>
      <c r="H75" s="37">
        <f t="shared" si="19"/>
        <v>0</v>
      </c>
      <c r="J75" s="26" t="s">
        <v>77</v>
      </c>
      <c r="K75" s="26">
        <v>10</v>
      </c>
      <c r="L75" t="s">
        <v>32</v>
      </c>
      <c r="M75" s="26" t="s">
        <v>78</v>
      </c>
    </row>
    <row r="76" spans="1:139">
      <c r="A76" s="101"/>
      <c r="B76" s="101"/>
      <c r="C76" s="101"/>
      <c r="D76" s="101"/>
      <c r="E76" s="101"/>
      <c r="F76" s="101"/>
      <c r="G76" s="101"/>
      <c r="H76" s="101"/>
    </row>
    <row r="77" spans="1:139" ht="16">
      <c r="A77" s="4" t="s">
        <v>60</v>
      </c>
      <c r="B77" s="16"/>
      <c r="C77" s="16"/>
      <c r="D77" s="19">
        <f>SUM(B77:C77)</f>
        <v>0</v>
      </c>
      <c r="E77" s="16"/>
      <c r="F77" s="16"/>
      <c r="G77" s="19">
        <f>SUM(E77:F77)</f>
        <v>0</v>
      </c>
      <c r="H77" s="37">
        <f>SUM(D77,G77)</f>
        <v>0</v>
      </c>
      <c r="J77" s="26" t="s">
        <v>77</v>
      </c>
      <c r="K77" s="26">
        <v>10</v>
      </c>
      <c r="L77" t="s">
        <v>32</v>
      </c>
      <c r="M77" s="26" t="s">
        <v>78</v>
      </c>
    </row>
    <row r="78" spans="1:139">
      <c r="A78" s="120"/>
      <c r="B78" s="120"/>
      <c r="C78" s="120"/>
      <c r="D78" s="120"/>
      <c r="E78" s="120"/>
      <c r="F78" s="120"/>
      <c r="G78" s="120"/>
      <c r="H78" s="120"/>
    </row>
    <row r="79" spans="1:139">
      <c r="A79" s="113" t="s">
        <v>14</v>
      </c>
      <c r="B79" s="113"/>
      <c r="C79" s="113"/>
      <c r="D79" s="113"/>
      <c r="E79" s="113"/>
      <c r="F79" s="113"/>
      <c r="G79" s="113"/>
      <c r="H79" s="113"/>
    </row>
    <row r="80" spans="1:139">
      <c r="A80" s="44"/>
      <c r="B80" s="16"/>
      <c r="C80" s="16"/>
      <c r="D80" s="17">
        <f t="shared" ref="D80:D90" si="20">SUM(B80:C80)</f>
        <v>0</v>
      </c>
      <c r="E80" s="16"/>
      <c r="F80" s="16"/>
      <c r="G80" s="17">
        <f t="shared" ref="G80:G90" si="21">SUM(E80:F80)</f>
        <v>0</v>
      </c>
      <c r="H80" s="36">
        <f t="shared" ref="H80:H91" si="22">SUM(D80,G80)</f>
        <v>0</v>
      </c>
      <c r="J80" s="26" t="s">
        <v>77</v>
      </c>
      <c r="K80" s="26">
        <v>10</v>
      </c>
      <c r="L80" t="s">
        <v>85</v>
      </c>
      <c r="M80" s="26" t="s">
        <v>78</v>
      </c>
    </row>
    <row r="81" spans="1:16" ht="15" customHeight="1">
      <c r="A81" s="44"/>
      <c r="B81" s="16"/>
      <c r="C81" s="16"/>
      <c r="D81" s="17">
        <f t="shared" si="20"/>
        <v>0</v>
      </c>
      <c r="E81" s="16"/>
      <c r="F81" s="16"/>
      <c r="G81" s="17">
        <f t="shared" si="21"/>
        <v>0</v>
      </c>
      <c r="H81" s="36">
        <f t="shared" si="22"/>
        <v>0</v>
      </c>
      <c r="J81" s="26" t="s">
        <v>77</v>
      </c>
      <c r="K81" s="26">
        <v>10</v>
      </c>
      <c r="L81" t="s">
        <v>90</v>
      </c>
      <c r="M81" s="26" t="s">
        <v>78</v>
      </c>
    </row>
    <row r="82" spans="1:16" ht="15" customHeight="1">
      <c r="A82" s="7"/>
      <c r="B82" s="16"/>
      <c r="C82" s="16"/>
      <c r="D82" s="17">
        <f t="shared" si="20"/>
        <v>0</v>
      </c>
      <c r="E82" s="16"/>
      <c r="F82" s="16"/>
      <c r="G82" s="17">
        <f t="shared" si="21"/>
        <v>0</v>
      </c>
      <c r="H82" s="36">
        <f t="shared" si="22"/>
        <v>0</v>
      </c>
      <c r="J82" s="26" t="s">
        <v>77</v>
      </c>
      <c r="K82" s="26">
        <v>10</v>
      </c>
      <c r="L82" t="s">
        <v>90</v>
      </c>
      <c r="M82" s="26" t="s">
        <v>78</v>
      </c>
    </row>
    <row r="83" spans="1:16" ht="15" customHeight="1">
      <c r="A83" s="7"/>
      <c r="B83" s="16"/>
      <c r="C83" s="16"/>
      <c r="D83" s="17">
        <f t="shared" si="20"/>
        <v>0</v>
      </c>
      <c r="E83" s="16"/>
      <c r="F83" s="16"/>
      <c r="G83" s="17">
        <f t="shared" si="21"/>
        <v>0</v>
      </c>
      <c r="H83" s="36">
        <f t="shared" si="22"/>
        <v>0</v>
      </c>
      <c r="J83" s="26" t="s">
        <v>77</v>
      </c>
      <c r="K83" s="26">
        <v>10</v>
      </c>
      <c r="L83" t="s">
        <v>90</v>
      </c>
      <c r="M83" s="26" t="s">
        <v>78</v>
      </c>
    </row>
    <row r="84" spans="1:16" ht="15" customHeight="1">
      <c r="A84" s="7"/>
      <c r="B84" s="16"/>
      <c r="C84" s="16"/>
      <c r="D84" s="17">
        <f t="shared" si="20"/>
        <v>0</v>
      </c>
      <c r="E84" s="16"/>
      <c r="F84" s="16"/>
      <c r="G84" s="17">
        <f t="shared" si="21"/>
        <v>0</v>
      </c>
      <c r="H84" s="36">
        <f t="shared" si="22"/>
        <v>0</v>
      </c>
      <c r="J84" s="26" t="s">
        <v>77</v>
      </c>
      <c r="K84" s="26">
        <v>10</v>
      </c>
      <c r="L84" t="s">
        <v>90</v>
      </c>
      <c r="M84" s="26" t="s">
        <v>78</v>
      </c>
    </row>
    <row r="85" spans="1:16" ht="15" customHeight="1">
      <c r="A85" s="7"/>
      <c r="B85" s="16"/>
      <c r="C85" s="16"/>
      <c r="D85" s="17">
        <f t="shared" si="20"/>
        <v>0</v>
      </c>
      <c r="E85" s="16"/>
      <c r="F85" s="16"/>
      <c r="G85" s="17">
        <f t="shared" si="21"/>
        <v>0</v>
      </c>
      <c r="H85" s="36">
        <f t="shared" si="22"/>
        <v>0</v>
      </c>
      <c r="J85" s="26" t="s">
        <v>77</v>
      </c>
      <c r="K85" s="26">
        <v>10</v>
      </c>
      <c r="L85" t="s">
        <v>90</v>
      </c>
      <c r="M85" s="26" t="s">
        <v>78</v>
      </c>
    </row>
    <row r="86" spans="1:16" ht="15" customHeight="1">
      <c r="A86" s="7"/>
      <c r="B86" s="16"/>
      <c r="C86" s="16"/>
      <c r="D86" s="17">
        <f t="shared" si="20"/>
        <v>0</v>
      </c>
      <c r="E86" s="16"/>
      <c r="F86" s="16"/>
      <c r="G86" s="17">
        <f t="shared" si="21"/>
        <v>0</v>
      </c>
      <c r="H86" s="36">
        <f t="shared" si="22"/>
        <v>0</v>
      </c>
      <c r="J86" s="26" t="s">
        <v>77</v>
      </c>
      <c r="K86" s="26">
        <v>10</v>
      </c>
      <c r="L86" t="s">
        <v>90</v>
      </c>
      <c r="M86" s="26" t="s">
        <v>78</v>
      </c>
    </row>
    <row r="87" spans="1:16" ht="15" customHeight="1">
      <c r="A87" s="7"/>
      <c r="B87" s="16"/>
      <c r="C87" s="16"/>
      <c r="D87" s="17">
        <f t="shared" si="20"/>
        <v>0</v>
      </c>
      <c r="E87" s="16"/>
      <c r="F87" s="16"/>
      <c r="G87" s="17">
        <f t="shared" si="21"/>
        <v>0</v>
      </c>
      <c r="H87" s="36">
        <f t="shared" si="22"/>
        <v>0</v>
      </c>
      <c r="J87" s="26" t="s">
        <v>77</v>
      </c>
      <c r="K87" s="26">
        <v>10</v>
      </c>
      <c r="L87" t="s">
        <v>90</v>
      </c>
      <c r="M87" s="26" t="s">
        <v>78</v>
      </c>
    </row>
    <row r="88" spans="1:16" ht="15" customHeight="1">
      <c r="A88" s="7"/>
      <c r="B88" s="16"/>
      <c r="C88" s="16"/>
      <c r="D88" s="17">
        <f t="shared" si="20"/>
        <v>0</v>
      </c>
      <c r="E88" s="16"/>
      <c r="F88" s="16"/>
      <c r="G88" s="17">
        <f t="shared" si="21"/>
        <v>0</v>
      </c>
      <c r="H88" s="36">
        <f t="shared" si="22"/>
        <v>0</v>
      </c>
      <c r="J88" s="26" t="s">
        <v>77</v>
      </c>
      <c r="K88" s="26">
        <v>10</v>
      </c>
      <c r="L88" t="s">
        <v>90</v>
      </c>
      <c r="M88" s="26" t="s">
        <v>78</v>
      </c>
    </row>
    <row r="89" spans="1:16" ht="15" customHeight="1">
      <c r="A89" s="7"/>
      <c r="B89" s="16"/>
      <c r="C89" s="16"/>
      <c r="D89" s="17">
        <f t="shared" si="20"/>
        <v>0</v>
      </c>
      <c r="E89" s="16"/>
      <c r="F89" s="16"/>
      <c r="G89" s="17">
        <f t="shared" si="21"/>
        <v>0</v>
      </c>
      <c r="H89" s="36">
        <f t="shared" si="22"/>
        <v>0</v>
      </c>
      <c r="J89" s="26" t="s">
        <v>77</v>
      </c>
      <c r="K89" s="26">
        <v>10</v>
      </c>
      <c r="L89" t="s">
        <v>90</v>
      </c>
      <c r="M89" s="26" t="s">
        <v>78</v>
      </c>
    </row>
    <row r="90" spans="1:16">
      <c r="A90" s="7"/>
      <c r="B90" s="16"/>
      <c r="C90" s="16"/>
      <c r="D90" s="17">
        <f t="shared" si="20"/>
        <v>0</v>
      </c>
      <c r="E90" s="16"/>
      <c r="F90" s="16"/>
      <c r="G90" s="17">
        <f t="shared" si="21"/>
        <v>0</v>
      </c>
      <c r="H90" s="36">
        <f t="shared" si="22"/>
        <v>0</v>
      </c>
      <c r="J90" s="26" t="s">
        <v>77</v>
      </c>
      <c r="K90" s="26">
        <v>10</v>
      </c>
      <c r="L90" t="s">
        <v>90</v>
      </c>
      <c r="M90" s="26" t="s">
        <v>78</v>
      </c>
    </row>
    <row r="91" spans="1:16" ht="16">
      <c r="A91" s="4" t="s">
        <v>13</v>
      </c>
      <c r="B91" s="18">
        <f t="shared" ref="B91:C91" si="23">SUM(B80:B90)</f>
        <v>0</v>
      </c>
      <c r="C91" s="18">
        <f t="shared" si="23"/>
        <v>0</v>
      </c>
      <c r="D91" s="19">
        <f>SUM(B91:C91)</f>
        <v>0</v>
      </c>
      <c r="E91" s="18">
        <f t="shared" ref="E91:F91" si="24">SUM(E80:E90)</f>
        <v>0</v>
      </c>
      <c r="F91" s="18">
        <f t="shared" si="24"/>
        <v>0</v>
      </c>
      <c r="G91" s="19">
        <f>SUM(E91:F91)</f>
        <v>0</v>
      </c>
      <c r="H91" s="37">
        <f t="shared" si="22"/>
        <v>0</v>
      </c>
      <c r="J91" s="26" t="s">
        <v>77</v>
      </c>
      <c r="K91" s="26">
        <v>10</v>
      </c>
      <c r="L91" t="s">
        <v>32</v>
      </c>
      <c r="M91" s="26" t="s">
        <v>78</v>
      </c>
    </row>
    <row r="92" spans="1:16">
      <c r="A92" s="101"/>
      <c r="B92" s="101"/>
      <c r="C92" s="101"/>
      <c r="D92" s="101"/>
      <c r="E92" s="101"/>
      <c r="F92" s="101"/>
      <c r="G92" s="101"/>
      <c r="H92" s="101"/>
    </row>
    <row r="93" spans="1:16">
      <c r="A93" s="8" t="s">
        <v>22</v>
      </c>
      <c r="B93" s="9">
        <f>SUM(B50,B56,B62,B67,B75,B77,B91)</f>
        <v>0</v>
      </c>
      <c r="C93" s="9">
        <f>SUM(C50,C56,C62,C67,C75,C77,C91)</f>
        <v>0</v>
      </c>
      <c r="D93" s="9">
        <f>SUM(B93:C93)</f>
        <v>0</v>
      </c>
      <c r="E93" s="9">
        <f>SUM(E50,E56,E62,E67,E75,E77,E91)</f>
        <v>0</v>
      </c>
      <c r="F93" s="9">
        <f>SUM(F50,F56,F62,F67,F75,F77,F91)</f>
        <v>0</v>
      </c>
      <c r="G93" s="9">
        <f>SUM(E93:F93)</f>
        <v>0</v>
      </c>
      <c r="H93" s="9">
        <f>SUM(D93,G93)</f>
        <v>0</v>
      </c>
      <c r="J93" s="26" t="s">
        <v>77</v>
      </c>
      <c r="K93" s="26">
        <v>10</v>
      </c>
      <c r="L93" t="s">
        <v>32</v>
      </c>
      <c r="M93" s="26" t="s">
        <v>78</v>
      </c>
    </row>
    <row r="94" spans="1:16">
      <c r="A94" s="101"/>
      <c r="B94" s="101"/>
      <c r="C94" s="101"/>
      <c r="D94" s="101"/>
      <c r="E94" s="101"/>
      <c r="F94" s="101"/>
      <c r="G94" s="101"/>
      <c r="H94" s="101"/>
      <c r="I94" s="101"/>
      <c r="J94" s="101"/>
      <c r="K94" s="101"/>
      <c r="L94" s="101"/>
      <c r="M94" s="101"/>
      <c r="N94" s="101"/>
      <c r="O94" s="101"/>
      <c r="P94" s="101"/>
    </row>
    <row r="95" spans="1:16">
      <c r="A95" s="101"/>
      <c r="B95" s="101"/>
      <c r="C95" s="101"/>
      <c r="D95" s="101"/>
      <c r="E95" s="101"/>
      <c r="F95" s="101"/>
      <c r="G95" s="101"/>
      <c r="H95" s="101"/>
      <c r="I95" s="101"/>
      <c r="J95" s="101"/>
      <c r="K95" s="101"/>
      <c r="L95" s="101"/>
      <c r="M95" s="101"/>
      <c r="N95" s="101"/>
      <c r="O95" s="101"/>
      <c r="P95" s="101"/>
    </row>
    <row r="96" spans="1:16">
      <c r="A96" s="106" t="s">
        <v>66</v>
      </c>
      <c r="B96" s="106"/>
      <c r="C96" s="106"/>
      <c r="D96" s="106"/>
      <c r="E96" s="106"/>
      <c r="F96" s="106"/>
      <c r="G96" s="106"/>
      <c r="H96" s="106"/>
    </row>
    <row r="97" spans="1:13">
      <c r="A97" s="109" t="s">
        <v>15</v>
      </c>
      <c r="B97" s="85">
        <v>43891</v>
      </c>
      <c r="C97" s="53" t="s">
        <v>45</v>
      </c>
      <c r="D97" s="120" t="s">
        <v>19</v>
      </c>
      <c r="E97" s="85" t="s">
        <v>44</v>
      </c>
      <c r="F97" s="53" t="s">
        <v>98</v>
      </c>
      <c r="G97" s="120" t="s">
        <v>19</v>
      </c>
      <c r="H97" s="120" t="s">
        <v>40</v>
      </c>
    </row>
    <row r="98" spans="1:13">
      <c r="A98" s="110"/>
      <c r="B98" s="52" t="s">
        <v>18</v>
      </c>
      <c r="C98" s="52" t="s">
        <v>18</v>
      </c>
      <c r="D98" s="120"/>
      <c r="E98" s="52" t="s">
        <v>18</v>
      </c>
      <c r="F98" s="52" t="s">
        <v>18</v>
      </c>
      <c r="G98" s="120"/>
      <c r="H98" s="120"/>
    </row>
    <row r="99" spans="1:13" ht="43.5">
      <c r="A99" s="33" t="s">
        <v>159</v>
      </c>
      <c r="B99" s="96"/>
      <c r="C99" s="96"/>
      <c r="D99" s="97">
        <f>SUM(B99:C99)</f>
        <v>0</v>
      </c>
      <c r="E99" s="96"/>
      <c r="F99" s="96"/>
      <c r="G99" s="97">
        <f>SUM(E99:F99)</f>
        <v>0</v>
      </c>
      <c r="H99" s="97">
        <f>SUM(D99,G99)</f>
        <v>0</v>
      </c>
      <c r="J99" s="26" t="s">
        <v>74</v>
      </c>
      <c r="K99" s="26">
        <v>10</v>
      </c>
      <c r="L99" t="s">
        <v>85</v>
      </c>
    </row>
    <row r="100" spans="1:13" ht="30.5" customHeight="1">
      <c r="A100" s="33" t="s">
        <v>104</v>
      </c>
      <c r="B100" s="16"/>
      <c r="C100" s="16"/>
      <c r="D100" s="17">
        <f t="shared" ref="D100:D102" si="25">SUM(B100:C100)</f>
        <v>0</v>
      </c>
      <c r="E100" s="16"/>
      <c r="F100" s="16"/>
      <c r="G100" s="17">
        <f>SUM(E100:F100)</f>
        <v>0</v>
      </c>
      <c r="H100" s="36">
        <f>SUM(D100,G100)</f>
        <v>0</v>
      </c>
      <c r="J100" s="26" t="s">
        <v>77</v>
      </c>
      <c r="K100" s="26">
        <v>10</v>
      </c>
      <c r="L100" t="s">
        <v>85</v>
      </c>
      <c r="M100" s="26" t="s">
        <v>78</v>
      </c>
    </row>
    <row r="101" spans="1:13" ht="32" customHeight="1">
      <c r="A101" s="22" t="s">
        <v>16</v>
      </c>
      <c r="B101" s="16"/>
      <c r="C101" s="16"/>
      <c r="D101" s="17">
        <f t="shared" si="25"/>
        <v>0</v>
      </c>
      <c r="E101" s="16"/>
      <c r="F101" s="16"/>
      <c r="G101" s="17">
        <f>SUM(E101:F101)</f>
        <v>0</v>
      </c>
      <c r="H101" s="36">
        <f>SUM(D101,G101)</f>
        <v>0</v>
      </c>
      <c r="J101" s="26" t="s">
        <v>77</v>
      </c>
      <c r="K101" s="26">
        <v>10</v>
      </c>
      <c r="L101" t="s">
        <v>85</v>
      </c>
      <c r="M101" s="26" t="s">
        <v>78</v>
      </c>
    </row>
    <row r="102" spans="1:13" ht="16">
      <c r="A102" s="10" t="s">
        <v>17</v>
      </c>
      <c r="B102" s="18">
        <f>SUM(B100,B101)</f>
        <v>0</v>
      </c>
      <c r="C102" s="18">
        <f>SUM(C100,C101)</f>
        <v>0</v>
      </c>
      <c r="D102" s="18">
        <f t="shared" si="25"/>
        <v>0</v>
      </c>
      <c r="E102" s="18">
        <f>SUM(E100,E101)</f>
        <v>0</v>
      </c>
      <c r="F102" s="18">
        <f>SUM(F100,F101)</f>
        <v>0</v>
      </c>
      <c r="G102" s="19">
        <f>SUM(E102:F102)</f>
        <v>0</v>
      </c>
      <c r="H102" s="19">
        <f t="shared" ref="H102" si="26">SUM(D102,G102)</f>
        <v>0</v>
      </c>
      <c r="J102" s="26" t="s">
        <v>77</v>
      </c>
      <c r="K102" s="26">
        <v>10</v>
      </c>
      <c r="L102" t="s">
        <v>32</v>
      </c>
      <c r="M102" s="26" t="s">
        <v>78</v>
      </c>
    </row>
    <row r="103" spans="1:13">
      <c r="A103" s="107"/>
      <c r="B103" s="108"/>
      <c r="C103" s="108"/>
      <c r="D103" s="108"/>
      <c r="E103" s="108"/>
      <c r="F103" s="108"/>
      <c r="G103" s="108"/>
      <c r="H103" s="108"/>
    </row>
    <row r="104" spans="1:13" ht="16">
      <c r="A104" s="4" t="s">
        <v>31</v>
      </c>
      <c r="B104" s="16"/>
      <c r="C104" s="16"/>
      <c r="D104" s="19">
        <f>SUM(B104:C104)</f>
        <v>0</v>
      </c>
      <c r="E104" s="16"/>
      <c r="F104" s="16"/>
      <c r="G104" s="19">
        <f>SUM(E104:F104)</f>
        <v>0</v>
      </c>
      <c r="H104" s="37">
        <f>SUM(D104,G104)</f>
        <v>0</v>
      </c>
      <c r="J104" s="26" t="s">
        <v>77</v>
      </c>
      <c r="K104" s="26">
        <v>10</v>
      </c>
      <c r="L104" t="s">
        <v>85</v>
      </c>
      <c r="M104" s="26" t="s">
        <v>78</v>
      </c>
    </row>
    <row r="105" spans="1:13">
      <c r="A105" s="111"/>
      <c r="B105" s="111"/>
      <c r="C105" s="111"/>
      <c r="D105" s="111"/>
      <c r="E105" s="111"/>
      <c r="F105" s="111"/>
      <c r="G105" s="111"/>
      <c r="H105" s="111"/>
    </row>
    <row r="106" spans="1:13">
      <c r="A106" s="113" t="s">
        <v>61</v>
      </c>
      <c r="B106" s="113"/>
      <c r="C106" s="113"/>
      <c r="D106" s="113"/>
      <c r="E106" s="113"/>
      <c r="F106" s="113"/>
      <c r="G106" s="113"/>
      <c r="H106" s="113"/>
    </row>
    <row r="107" spans="1:13">
      <c r="A107" s="94"/>
      <c r="B107" s="94"/>
      <c r="C107" s="94"/>
      <c r="D107" s="17">
        <f t="shared" ref="D107:D113" si="27">SUM(B107:C107)</f>
        <v>0</v>
      </c>
      <c r="E107" s="94"/>
      <c r="F107" s="94"/>
      <c r="G107" s="17">
        <f t="shared" ref="G107:G113" si="28">SUM(E107:F107)</f>
        <v>0</v>
      </c>
      <c r="H107" s="36">
        <f t="shared" ref="H107:H113" si="29">SUM(D107,G107)</f>
        <v>0</v>
      </c>
      <c r="J107" s="26" t="s">
        <v>77</v>
      </c>
      <c r="K107" s="26">
        <v>10</v>
      </c>
      <c r="L107" t="s">
        <v>85</v>
      </c>
      <c r="M107" s="26" t="s">
        <v>78</v>
      </c>
    </row>
    <row r="108" spans="1:13">
      <c r="A108" s="94"/>
      <c r="B108" s="94"/>
      <c r="C108" s="94"/>
      <c r="D108" s="17">
        <f t="shared" si="27"/>
        <v>0</v>
      </c>
      <c r="E108" s="94"/>
      <c r="F108" s="94"/>
      <c r="G108" s="17">
        <f t="shared" si="28"/>
        <v>0</v>
      </c>
      <c r="H108" s="36">
        <f t="shared" si="29"/>
        <v>0</v>
      </c>
      <c r="J108" s="26" t="s">
        <v>77</v>
      </c>
      <c r="K108" s="26">
        <v>10</v>
      </c>
      <c r="L108" t="s">
        <v>90</v>
      </c>
      <c r="M108" s="26" t="s">
        <v>78</v>
      </c>
    </row>
    <row r="109" spans="1:13">
      <c r="A109" s="94"/>
      <c r="B109" s="94"/>
      <c r="C109" s="94"/>
      <c r="D109" s="17">
        <f t="shared" si="27"/>
        <v>0</v>
      </c>
      <c r="E109" s="94"/>
      <c r="F109" s="94"/>
      <c r="G109" s="17">
        <f t="shared" si="28"/>
        <v>0</v>
      </c>
      <c r="H109" s="36">
        <f t="shared" si="29"/>
        <v>0</v>
      </c>
      <c r="J109" s="26" t="s">
        <v>77</v>
      </c>
      <c r="K109" s="26">
        <v>10</v>
      </c>
      <c r="L109" t="s">
        <v>90</v>
      </c>
      <c r="M109" s="26" t="s">
        <v>78</v>
      </c>
    </row>
    <row r="110" spans="1:13">
      <c r="A110" s="94"/>
      <c r="B110" s="94"/>
      <c r="C110" s="94"/>
      <c r="D110" s="17">
        <f t="shared" si="27"/>
        <v>0</v>
      </c>
      <c r="E110" s="94"/>
      <c r="F110" s="94"/>
      <c r="G110" s="17">
        <f t="shared" si="28"/>
        <v>0</v>
      </c>
      <c r="H110" s="36">
        <f t="shared" si="29"/>
        <v>0</v>
      </c>
      <c r="J110" s="26" t="s">
        <v>77</v>
      </c>
      <c r="K110" s="26">
        <v>10</v>
      </c>
      <c r="L110" t="s">
        <v>90</v>
      </c>
      <c r="M110" s="26" t="s">
        <v>78</v>
      </c>
    </row>
    <row r="111" spans="1:13">
      <c r="A111" s="94"/>
      <c r="B111" s="94"/>
      <c r="C111" s="94"/>
      <c r="D111" s="17">
        <f t="shared" si="27"/>
        <v>0</v>
      </c>
      <c r="E111" s="94"/>
      <c r="F111" s="94"/>
      <c r="G111" s="17">
        <f t="shared" si="28"/>
        <v>0</v>
      </c>
      <c r="H111" s="36">
        <f t="shared" si="29"/>
        <v>0</v>
      </c>
      <c r="J111" s="26" t="s">
        <v>77</v>
      </c>
      <c r="K111" s="26">
        <v>10</v>
      </c>
      <c r="L111" t="s">
        <v>90</v>
      </c>
      <c r="M111" s="26" t="s">
        <v>78</v>
      </c>
    </row>
    <row r="112" spans="1:13">
      <c r="A112" s="94"/>
      <c r="B112" s="94"/>
      <c r="C112" s="94"/>
      <c r="D112" s="17">
        <f t="shared" si="27"/>
        <v>0</v>
      </c>
      <c r="E112" s="94"/>
      <c r="F112" s="94"/>
      <c r="G112" s="17">
        <f t="shared" si="28"/>
        <v>0</v>
      </c>
      <c r="H112" s="36">
        <f t="shared" si="29"/>
        <v>0</v>
      </c>
      <c r="J112" s="26" t="s">
        <v>77</v>
      </c>
      <c r="K112" s="26">
        <v>10</v>
      </c>
      <c r="L112" t="s">
        <v>90</v>
      </c>
      <c r="M112" s="26" t="s">
        <v>78</v>
      </c>
    </row>
    <row r="113" spans="1:14">
      <c r="A113" s="94"/>
      <c r="B113" s="94"/>
      <c r="C113" s="94"/>
      <c r="D113" s="17">
        <f t="shared" si="27"/>
        <v>0</v>
      </c>
      <c r="E113" s="94"/>
      <c r="F113" s="94"/>
      <c r="G113" s="17">
        <f t="shared" si="28"/>
        <v>0</v>
      </c>
      <c r="H113" s="36">
        <f t="shared" si="29"/>
        <v>0</v>
      </c>
      <c r="J113" s="26" t="s">
        <v>77</v>
      </c>
      <c r="K113" s="26">
        <v>10</v>
      </c>
      <c r="L113" t="s">
        <v>90</v>
      </c>
      <c r="M113" s="26" t="s">
        <v>78</v>
      </c>
    </row>
    <row r="114" spans="1:14">
      <c r="A114" s="7"/>
      <c r="B114" s="16"/>
      <c r="C114" s="16"/>
      <c r="D114" s="17">
        <f t="shared" ref="D114:D116" si="30">SUM(B114:C114)</f>
        <v>0</v>
      </c>
      <c r="E114" s="16"/>
      <c r="F114" s="16"/>
      <c r="G114" s="17">
        <f t="shared" ref="G114:G116" si="31">SUM(E114:F114)</f>
        <v>0</v>
      </c>
      <c r="H114" s="36">
        <f>SUM(D114,G114)</f>
        <v>0</v>
      </c>
      <c r="J114" s="26" t="s">
        <v>77</v>
      </c>
      <c r="K114" s="26">
        <v>10</v>
      </c>
      <c r="L114" t="s">
        <v>90</v>
      </c>
      <c r="M114" s="26" t="s">
        <v>78</v>
      </c>
    </row>
    <row r="115" spans="1:14">
      <c r="A115" s="7"/>
      <c r="B115" s="16"/>
      <c r="C115" s="16"/>
      <c r="D115" s="17">
        <f t="shared" si="30"/>
        <v>0</v>
      </c>
      <c r="E115" s="16"/>
      <c r="F115" s="16"/>
      <c r="G115" s="17">
        <f t="shared" si="31"/>
        <v>0</v>
      </c>
      <c r="H115" s="36">
        <f>SUM(D115,G115)</f>
        <v>0</v>
      </c>
      <c r="J115" s="26" t="s">
        <v>77</v>
      </c>
      <c r="K115" s="26">
        <v>10</v>
      </c>
      <c r="L115" t="s">
        <v>90</v>
      </c>
      <c r="M115" s="26" t="s">
        <v>78</v>
      </c>
    </row>
    <row r="116" spans="1:14">
      <c r="A116" s="7"/>
      <c r="B116" s="16"/>
      <c r="C116" s="16"/>
      <c r="D116" s="17">
        <f t="shared" si="30"/>
        <v>0</v>
      </c>
      <c r="E116" s="16"/>
      <c r="F116" s="16"/>
      <c r="G116" s="17">
        <f t="shared" si="31"/>
        <v>0</v>
      </c>
      <c r="H116" s="36">
        <f>SUM(D116,G116)</f>
        <v>0</v>
      </c>
      <c r="J116" s="26" t="s">
        <v>77</v>
      </c>
      <c r="K116" s="26">
        <v>10</v>
      </c>
      <c r="L116" t="s">
        <v>90</v>
      </c>
      <c r="M116" s="26" t="s">
        <v>78</v>
      </c>
    </row>
    <row r="117" spans="1:14" ht="16">
      <c r="A117" s="4" t="s">
        <v>24</v>
      </c>
      <c r="B117" s="19">
        <f>SUM(B107:B116)</f>
        <v>0</v>
      </c>
      <c r="C117" s="19">
        <f>SUM(C107:C116)</f>
        <v>0</v>
      </c>
      <c r="D117" s="19">
        <f>SUM(B117:C117)</f>
        <v>0</v>
      </c>
      <c r="E117" s="19">
        <f>SUM(E107:E116)</f>
        <v>0</v>
      </c>
      <c r="F117" s="19">
        <f>SUM(F107:F116)</f>
        <v>0</v>
      </c>
      <c r="G117" s="19">
        <f>SUM(E117:F117)</f>
        <v>0</v>
      </c>
      <c r="H117" s="36">
        <f>SUM(D117,G117)</f>
        <v>0</v>
      </c>
      <c r="J117" s="26" t="s">
        <v>77</v>
      </c>
      <c r="K117" s="26">
        <v>10</v>
      </c>
      <c r="L117" t="s">
        <v>32</v>
      </c>
      <c r="M117" s="26" t="s">
        <v>78</v>
      </c>
      <c r="N117" s="1"/>
    </row>
    <row r="118" spans="1:14">
      <c r="A118" s="101"/>
      <c r="B118" s="101"/>
      <c r="C118" s="101"/>
      <c r="D118" s="101"/>
      <c r="E118" s="101"/>
      <c r="F118" s="101"/>
      <c r="G118" s="101"/>
      <c r="H118" s="101"/>
    </row>
    <row r="119" spans="1:14" ht="16">
      <c r="A119" s="8" t="s">
        <v>21</v>
      </c>
      <c r="B119" s="11">
        <f>SUM(B102,B104,B117)</f>
        <v>0</v>
      </c>
      <c r="C119" s="11">
        <f>SUM(C102,C104,C117)</f>
        <v>0</v>
      </c>
      <c r="D119" s="11">
        <f>SUM(B119:C119)</f>
        <v>0</v>
      </c>
      <c r="E119" s="11">
        <f>SUM(E102,E104,E117)</f>
        <v>0</v>
      </c>
      <c r="F119" s="11">
        <f>SUM(F102,F104,F117)</f>
        <v>0</v>
      </c>
      <c r="G119" s="11">
        <f>SUM(E119:F119)</f>
        <v>0</v>
      </c>
      <c r="H119" s="11">
        <f>SUM(D119,G119)</f>
        <v>0</v>
      </c>
      <c r="J119" s="26" t="s">
        <v>77</v>
      </c>
      <c r="K119" s="26">
        <v>10</v>
      </c>
      <c r="L119" t="s">
        <v>32</v>
      </c>
      <c r="M119" s="26" t="s">
        <v>78</v>
      </c>
    </row>
    <row r="120" spans="1:14">
      <c r="A120" s="101"/>
      <c r="B120" s="101"/>
      <c r="C120" s="101"/>
      <c r="D120" s="101"/>
      <c r="E120" s="101"/>
      <c r="F120" s="101"/>
      <c r="G120" s="101"/>
      <c r="H120" s="101"/>
    </row>
    <row r="121" spans="1:14" ht="15.75" customHeight="1">
      <c r="A121" s="8" t="s">
        <v>20</v>
      </c>
      <c r="B121" s="9">
        <f>SUM(B93,B119)</f>
        <v>0</v>
      </c>
      <c r="C121" s="9">
        <f>SUM(C93,C119)</f>
        <v>0</v>
      </c>
      <c r="D121" s="9">
        <f>SUM(B121:C121)</f>
        <v>0</v>
      </c>
      <c r="E121" s="9">
        <f>SUM(E93,E119)</f>
        <v>0</v>
      </c>
      <c r="F121" s="9">
        <f>SUM(F93,F119)</f>
        <v>0</v>
      </c>
      <c r="G121" s="9">
        <f>SUM(E121:F121)</f>
        <v>0</v>
      </c>
      <c r="H121" s="9">
        <f>SUM(D121,G121)</f>
        <v>0</v>
      </c>
      <c r="J121" s="26" t="s">
        <v>77</v>
      </c>
      <c r="K121" s="26">
        <v>10</v>
      </c>
      <c r="L121" t="s">
        <v>32</v>
      </c>
      <c r="M121" s="26" t="s">
        <v>79</v>
      </c>
    </row>
    <row r="122" spans="1:14" ht="15.75" customHeight="1">
      <c r="A122" s="123"/>
      <c r="B122" s="124"/>
      <c r="C122" s="124"/>
      <c r="D122" s="124"/>
      <c r="E122" s="124"/>
      <c r="F122" s="124"/>
      <c r="G122" s="124"/>
      <c r="H122" s="124"/>
    </row>
    <row r="123" spans="1:14" ht="27" customHeight="1">
      <c r="A123" s="121" t="s">
        <v>67</v>
      </c>
      <c r="B123" s="122"/>
      <c r="C123" s="122"/>
      <c r="D123" s="122"/>
      <c r="E123" s="122"/>
      <c r="F123" s="122"/>
      <c r="G123" s="122"/>
      <c r="H123" s="122"/>
    </row>
    <row r="124" spans="1:14" ht="17.25" customHeight="1">
      <c r="A124" s="125" t="s">
        <v>30</v>
      </c>
      <c r="B124" s="85">
        <v>43891</v>
      </c>
      <c r="C124" s="53" t="s">
        <v>45</v>
      </c>
      <c r="D124" s="120" t="s">
        <v>19</v>
      </c>
      <c r="E124" s="85" t="s">
        <v>44</v>
      </c>
      <c r="F124" s="53" t="s">
        <v>98</v>
      </c>
      <c r="G124" s="120" t="s">
        <v>19</v>
      </c>
      <c r="H124" s="120" t="s">
        <v>40</v>
      </c>
    </row>
    <row r="125" spans="1:14" ht="17.25" customHeight="1">
      <c r="A125" s="125"/>
      <c r="B125" s="52" t="s">
        <v>18</v>
      </c>
      <c r="C125" s="52" t="s">
        <v>18</v>
      </c>
      <c r="D125" s="120"/>
      <c r="E125" s="52" t="s">
        <v>18</v>
      </c>
      <c r="F125" s="52" t="s">
        <v>18</v>
      </c>
      <c r="G125" s="120"/>
      <c r="H125" s="120"/>
    </row>
    <row r="126" spans="1:14">
      <c r="A126" s="35" t="s">
        <v>36</v>
      </c>
      <c r="B126" s="16"/>
      <c r="C126" s="16"/>
      <c r="D126" s="20">
        <f>SUM(B126:C126)</f>
        <v>0</v>
      </c>
      <c r="E126" s="16"/>
      <c r="F126" s="16"/>
      <c r="G126" s="20">
        <f>SUM(E126:F126)</f>
        <v>0</v>
      </c>
      <c r="H126" s="36">
        <f>SUM(D126,G126)</f>
        <v>0</v>
      </c>
      <c r="J126" s="26" t="s">
        <v>77</v>
      </c>
      <c r="K126" s="26">
        <v>10</v>
      </c>
      <c r="L126" t="s">
        <v>85</v>
      </c>
      <c r="M126" s="26" t="s">
        <v>78</v>
      </c>
    </row>
    <row r="127" spans="1:14">
      <c r="A127" s="13" t="s">
        <v>26</v>
      </c>
      <c r="B127" s="16"/>
      <c r="C127" s="16"/>
      <c r="D127" s="20">
        <f>SUM(B127:C127)</f>
        <v>0</v>
      </c>
      <c r="E127" s="16"/>
      <c r="F127" s="16"/>
      <c r="G127" s="20">
        <f>SUM(E127:F127)</f>
        <v>0</v>
      </c>
      <c r="H127" s="36">
        <f>SUM(D127,G127)</f>
        <v>0</v>
      </c>
      <c r="J127" s="26" t="s">
        <v>77</v>
      </c>
      <c r="K127" s="26">
        <v>10</v>
      </c>
      <c r="L127" t="s">
        <v>85</v>
      </c>
      <c r="M127" s="26" t="s">
        <v>78</v>
      </c>
    </row>
    <row r="128" spans="1:14">
      <c r="A128" s="102" t="s">
        <v>165</v>
      </c>
      <c r="B128" s="103"/>
      <c r="C128" s="103"/>
      <c r="D128" s="103"/>
      <c r="E128" s="103"/>
      <c r="F128" s="103"/>
      <c r="G128" s="103"/>
      <c r="H128" s="103"/>
    </row>
    <row r="129" spans="1:139">
      <c r="A129" s="90" t="s">
        <v>141</v>
      </c>
      <c r="B129" s="16"/>
      <c r="C129" s="16"/>
      <c r="D129" s="91">
        <f t="shared" ref="D129:D130" si="32">SUM(B129:C129)</f>
        <v>0</v>
      </c>
      <c r="E129" s="16"/>
      <c r="F129" s="16"/>
      <c r="G129" s="91">
        <f t="shared" ref="G129:G130" si="33">SUM(E129:F129)</f>
        <v>0</v>
      </c>
      <c r="H129" s="36">
        <f t="shared" ref="H129:H130" si="34">SUM(D129,G129)</f>
        <v>0</v>
      </c>
      <c r="I129" s="1"/>
      <c r="J129" s="1" t="s">
        <v>77</v>
      </c>
      <c r="K129" s="1">
        <v>10</v>
      </c>
      <c r="L129" t="s">
        <v>85</v>
      </c>
      <c r="M129" s="1" t="s">
        <v>78</v>
      </c>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row>
    <row r="130" spans="1:139">
      <c r="A130" s="90" t="s">
        <v>142</v>
      </c>
      <c r="B130" s="16"/>
      <c r="C130" s="16"/>
      <c r="D130" s="91">
        <f t="shared" si="32"/>
        <v>0</v>
      </c>
      <c r="E130" s="16"/>
      <c r="F130" s="16"/>
      <c r="G130" s="91">
        <f t="shared" si="33"/>
        <v>0</v>
      </c>
      <c r="H130" s="36">
        <f t="shared" si="34"/>
        <v>0</v>
      </c>
      <c r="I130" s="1"/>
      <c r="J130" s="1" t="s">
        <v>77</v>
      </c>
      <c r="K130" s="1">
        <v>10</v>
      </c>
      <c r="L130" t="s">
        <v>85</v>
      </c>
      <c r="M130" s="1" t="s">
        <v>78</v>
      </c>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row>
    <row r="131" spans="1:139">
      <c r="A131" s="72" t="s">
        <v>124</v>
      </c>
      <c r="B131" s="16"/>
      <c r="C131" s="16"/>
      <c r="D131" s="20">
        <f t="shared" ref="D131:D136" si="35">SUM(B131:C131)</f>
        <v>0</v>
      </c>
      <c r="E131" s="16"/>
      <c r="F131" s="16"/>
      <c r="G131" s="20">
        <f t="shared" ref="G131:G134" si="36">SUM(E131:F131)</f>
        <v>0</v>
      </c>
      <c r="H131" s="36">
        <f t="shared" ref="H131:H134" si="37">SUM(D131,G131)</f>
        <v>0</v>
      </c>
      <c r="J131" s="26" t="s">
        <v>77</v>
      </c>
      <c r="K131" s="26">
        <v>10</v>
      </c>
      <c r="L131" t="s">
        <v>85</v>
      </c>
      <c r="M131" s="26" t="s">
        <v>78</v>
      </c>
    </row>
    <row r="132" spans="1:139">
      <c r="A132" s="72" t="s">
        <v>125</v>
      </c>
      <c r="B132" s="16"/>
      <c r="C132" s="16"/>
      <c r="D132" s="20">
        <f t="shared" si="35"/>
        <v>0</v>
      </c>
      <c r="E132" s="16"/>
      <c r="F132" s="16"/>
      <c r="G132" s="20">
        <f t="shared" si="36"/>
        <v>0</v>
      </c>
      <c r="H132" s="36">
        <f t="shared" si="37"/>
        <v>0</v>
      </c>
      <c r="J132" s="26" t="s">
        <v>77</v>
      </c>
      <c r="K132" s="26">
        <v>10</v>
      </c>
      <c r="L132" t="s">
        <v>85</v>
      </c>
      <c r="M132" s="26" t="s">
        <v>78</v>
      </c>
    </row>
    <row r="133" spans="1:139" s="65" customFormat="1">
      <c r="A133" s="89" t="s">
        <v>126</v>
      </c>
      <c r="B133" s="16"/>
      <c r="C133" s="16"/>
      <c r="D133" s="20">
        <f t="shared" si="35"/>
        <v>0</v>
      </c>
      <c r="E133" s="16"/>
      <c r="F133" s="16"/>
      <c r="G133" s="20">
        <f t="shared" ref="G133" si="38">SUM(E133:F133)</f>
        <v>0</v>
      </c>
      <c r="H133" s="36">
        <f t="shared" ref="H133" si="39">SUM(D133,G133)</f>
        <v>0</v>
      </c>
      <c r="I133" s="64"/>
      <c r="J133" s="26" t="s">
        <v>77</v>
      </c>
      <c r="K133" s="26">
        <v>10</v>
      </c>
      <c r="L133" t="s">
        <v>85</v>
      </c>
      <c r="M133" s="26" t="s">
        <v>78</v>
      </c>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row>
    <row r="134" spans="1:139">
      <c r="A134" s="72" t="s">
        <v>41</v>
      </c>
      <c r="B134" s="16"/>
      <c r="C134" s="16"/>
      <c r="D134" s="20">
        <f t="shared" si="35"/>
        <v>0</v>
      </c>
      <c r="E134" s="16"/>
      <c r="F134" s="16"/>
      <c r="G134" s="20">
        <f t="shared" si="36"/>
        <v>0</v>
      </c>
      <c r="H134" s="36">
        <f t="shared" si="37"/>
        <v>0</v>
      </c>
      <c r="J134" s="26" t="s">
        <v>77</v>
      </c>
      <c r="K134" s="26">
        <v>10</v>
      </c>
      <c r="L134" t="s">
        <v>85</v>
      </c>
      <c r="M134" s="26" t="s">
        <v>78</v>
      </c>
    </row>
    <row r="135" spans="1:139" ht="29.25" customHeight="1">
      <c r="A135" s="105" t="s">
        <v>150</v>
      </c>
      <c r="B135" s="105"/>
      <c r="C135" s="105"/>
      <c r="D135" s="105"/>
      <c r="E135" s="105"/>
      <c r="F135" s="105"/>
      <c r="G135" s="105"/>
      <c r="H135" s="105"/>
    </row>
    <row r="136" spans="1:139">
      <c r="A136" s="82" t="s">
        <v>128</v>
      </c>
      <c r="B136" s="16"/>
      <c r="C136" s="16"/>
      <c r="D136" s="20">
        <f t="shared" si="35"/>
        <v>0</v>
      </c>
      <c r="E136" s="16"/>
      <c r="F136" s="16"/>
      <c r="G136" s="20">
        <f t="shared" ref="G136" si="40">SUM(E136:F136)</f>
        <v>0</v>
      </c>
      <c r="H136" s="36">
        <f>SUM(D136,G136)</f>
        <v>0</v>
      </c>
      <c r="J136" s="26" t="s">
        <v>77</v>
      </c>
      <c r="K136" s="26">
        <v>10</v>
      </c>
      <c r="L136" t="s">
        <v>85</v>
      </c>
      <c r="M136" s="26" t="s">
        <v>78</v>
      </c>
    </row>
    <row r="137" spans="1:139">
      <c r="A137" s="102" t="s">
        <v>52</v>
      </c>
      <c r="B137" s="103"/>
      <c r="C137" s="103"/>
      <c r="D137" s="103"/>
      <c r="E137" s="103"/>
      <c r="F137" s="103"/>
      <c r="G137" s="103"/>
      <c r="H137" s="103"/>
      <c r="L137" t="s">
        <v>85</v>
      </c>
    </row>
    <row r="138" spans="1:139">
      <c r="A138" s="88" t="s">
        <v>25</v>
      </c>
      <c r="B138" s="16"/>
      <c r="C138" s="16"/>
      <c r="D138" s="20">
        <f t="shared" ref="D138:D140" si="41">SUM(B138:C138)</f>
        <v>0</v>
      </c>
      <c r="E138" s="16"/>
      <c r="F138" s="16"/>
      <c r="G138" s="20">
        <f t="shared" ref="G138:G140" si="42">SUM(E138:F138)</f>
        <v>0</v>
      </c>
      <c r="H138" s="36">
        <f>SUM(D138,G138)</f>
        <v>0</v>
      </c>
      <c r="J138" s="26" t="s">
        <v>77</v>
      </c>
      <c r="K138" s="26">
        <v>10</v>
      </c>
      <c r="L138" t="s">
        <v>85</v>
      </c>
      <c r="M138" s="26" t="s">
        <v>78</v>
      </c>
    </row>
    <row r="139" spans="1:139">
      <c r="A139" s="73" t="s">
        <v>29</v>
      </c>
      <c r="B139" s="16"/>
      <c r="C139" s="16"/>
      <c r="D139" s="20">
        <f t="shared" si="41"/>
        <v>0</v>
      </c>
      <c r="E139" s="16"/>
      <c r="F139" s="16"/>
      <c r="G139" s="20">
        <f t="shared" si="42"/>
        <v>0</v>
      </c>
      <c r="H139" s="36">
        <f>SUM(D139,G139)</f>
        <v>0</v>
      </c>
      <c r="J139" s="26" t="s">
        <v>77</v>
      </c>
      <c r="K139" s="26">
        <v>10</v>
      </c>
      <c r="L139" t="s">
        <v>85</v>
      </c>
      <c r="M139" s="26" t="s">
        <v>78</v>
      </c>
    </row>
    <row r="140" spans="1:139">
      <c r="A140" s="38" t="s">
        <v>108</v>
      </c>
      <c r="B140" s="16"/>
      <c r="C140" s="16"/>
      <c r="D140" s="20">
        <f t="shared" si="41"/>
        <v>0</v>
      </c>
      <c r="E140" s="16"/>
      <c r="F140" s="16"/>
      <c r="G140" s="20">
        <f t="shared" si="42"/>
        <v>0</v>
      </c>
      <c r="H140" s="36">
        <f>SUM(D140,G140)</f>
        <v>0</v>
      </c>
      <c r="J140" s="26" t="s">
        <v>77</v>
      </c>
      <c r="K140" s="26">
        <v>10</v>
      </c>
      <c r="L140" t="s">
        <v>85</v>
      </c>
      <c r="M140" s="26" t="s">
        <v>78</v>
      </c>
    </row>
    <row r="141" spans="1:139" ht="29">
      <c r="A141" s="39" t="s">
        <v>149</v>
      </c>
      <c r="B141" s="104"/>
      <c r="C141" s="104"/>
      <c r="D141" s="104"/>
      <c r="E141" s="104"/>
      <c r="F141" s="104"/>
      <c r="G141" s="104"/>
      <c r="H141" s="104"/>
    </row>
    <row r="142" spans="1:139">
      <c r="A142" s="71" t="s">
        <v>107</v>
      </c>
      <c r="B142" s="16"/>
      <c r="C142" s="16"/>
      <c r="D142" s="20">
        <f t="shared" ref="D142:D152" si="43">SUM(B142:C142)</f>
        <v>0</v>
      </c>
      <c r="E142" s="16"/>
      <c r="F142" s="16"/>
      <c r="G142" s="20">
        <f t="shared" ref="G142:G152" si="44">SUM(E142:F142)</f>
        <v>0</v>
      </c>
      <c r="H142" s="36">
        <f>SUM(D142,G142)</f>
        <v>0</v>
      </c>
      <c r="J142" s="26" t="s">
        <v>77</v>
      </c>
      <c r="K142" s="26">
        <v>10</v>
      </c>
      <c r="L142" t="s">
        <v>85</v>
      </c>
      <c r="M142" s="26" t="s">
        <v>78</v>
      </c>
    </row>
    <row r="143" spans="1:139">
      <c r="A143" s="71" t="s">
        <v>162</v>
      </c>
      <c r="B143" s="16"/>
      <c r="C143" s="16"/>
      <c r="D143" s="20">
        <f t="shared" si="43"/>
        <v>0</v>
      </c>
      <c r="E143" s="16"/>
      <c r="F143" s="16"/>
      <c r="G143" s="20">
        <f t="shared" ref="G143:G151" si="45">SUM(E143:F143)</f>
        <v>0</v>
      </c>
      <c r="H143" s="36">
        <f t="shared" ref="H143:H151" si="46">SUM(D143,G143)</f>
        <v>0</v>
      </c>
      <c r="J143" s="26" t="s">
        <v>77</v>
      </c>
      <c r="K143" s="26">
        <v>10</v>
      </c>
      <c r="L143" t="s">
        <v>90</v>
      </c>
      <c r="M143" s="26" t="s">
        <v>78</v>
      </c>
    </row>
    <row r="144" spans="1:139">
      <c r="A144" s="71" t="s">
        <v>162</v>
      </c>
      <c r="B144" s="16"/>
      <c r="C144" s="16"/>
      <c r="D144" s="20">
        <f t="shared" si="43"/>
        <v>0</v>
      </c>
      <c r="E144" s="16"/>
      <c r="F144" s="16"/>
      <c r="G144" s="20">
        <f t="shared" si="45"/>
        <v>0</v>
      </c>
      <c r="H144" s="36">
        <f t="shared" si="46"/>
        <v>0</v>
      </c>
      <c r="J144" s="26" t="s">
        <v>77</v>
      </c>
      <c r="K144" s="26">
        <v>10</v>
      </c>
      <c r="L144" t="s">
        <v>90</v>
      </c>
      <c r="M144" s="26" t="s">
        <v>78</v>
      </c>
    </row>
    <row r="145" spans="1:13">
      <c r="A145" s="71" t="s">
        <v>162</v>
      </c>
      <c r="B145" s="16"/>
      <c r="C145" s="16"/>
      <c r="D145" s="20">
        <f t="shared" ref="D145:D150" si="47">SUM(B145:C145)</f>
        <v>0</v>
      </c>
      <c r="E145" s="16"/>
      <c r="F145" s="16"/>
      <c r="G145" s="20">
        <f t="shared" ref="G145:G150" si="48">SUM(E145:F145)</f>
        <v>0</v>
      </c>
      <c r="H145" s="36">
        <f t="shared" ref="H145:H150" si="49">SUM(D145,G145)</f>
        <v>0</v>
      </c>
      <c r="J145" s="26" t="s">
        <v>77</v>
      </c>
      <c r="K145" s="26">
        <v>10</v>
      </c>
      <c r="L145" t="s">
        <v>90</v>
      </c>
      <c r="M145" s="26" t="s">
        <v>78</v>
      </c>
    </row>
    <row r="146" spans="1:13">
      <c r="A146" s="71" t="s">
        <v>162</v>
      </c>
      <c r="B146" s="16"/>
      <c r="C146" s="16"/>
      <c r="D146" s="20">
        <f t="shared" si="47"/>
        <v>0</v>
      </c>
      <c r="E146" s="16"/>
      <c r="F146" s="16"/>
      <c r="G146" s="20">
        <f t="shared" si="48"/>
        <v>0</v>
      </c>
      <c r="H146" s="36">
        <f t="shared" si="49"/>
        <v>0</v>
      </c>
      <c r="J146" s="26" t="s">
        <v>77</v>
      </c>
      <c r="K146" s="26">
        <v>10</v>
      </c>
      <c r="L146" t="s">
        <v>90</v>
      </c>
      <c r="M146" s="26" t="s">
        <v>78</v>
      </c>
    </row>
    <row r="147" spans="1:13">
      <c r="A147" s="71" t="s">
        <v>162</v>
      </c>
      <c r="B147" s="16"/>
      <c r="C147" s="16"/>
      <c r="D147" s="20">
        <f t="shared" si="47"/>
        <v>0</v>
      </c>
      <c r="E147" s="16"/>
      <c r="F147" s="16"/>
      <c r="G147" s="20">
        <f t="shared" si="48"/>
        <v>0</v>
      </c>
      <c r="H147" s="36">
        <f t="shared" si="49"/>
        <v>0</v>
      </c>
      <c r="J147" s="26" t="s">
        <v>77</v>
      </c>
      <c r="K147" s="26">
        <v>10</v>
      </c>
      <c r="L147" t="s">
        <v>90</v>
      </c>
      <c r="M147" s="26" t="s">
        <v>78</v>
      </c>
    </row>
    <row r="148" spans="1:13">
      <c r="A148" s="71" t="s">
        <v>162</v>
      </c>
      <c r="B148" s="16"/>
      <c r="C148" s="16"/>
      <c r="D148" s="20">
        <f t="shared" si="47"/>
        <v>0</v>
      </c>
      <c r="E148" s="16"/>
      <c r="F148" s="16"/>
      <c r="G148" s="20">
        <f t="shared" si="48"/>
        <v>0</v>
      </c>
      <c r="H148" s="36">
        <f t="shared" si="49"/>
        <v>0</v>
      </c>
      <c r="J148" s="26" t="s">
        <v>77</v>
      </c>
      <c r="K148" s="26">
        <v>10</v>
      </c>
      <c r="L148" t="s">
        <v>90</v>
      </c>
      <c r="M148" s="26" t="s">
        <v>78</v>
      </c>
    </row>
    <row r="149" spans="1:13">
      <c r="A149" s="71" t="s">
        <v>162</v>
      </c>
      <c r="B149" s="16"/>
      <c r="C149" s="16"/>
      <c r="D149" s="20">
        <f t="shared" si="47"/>
        <v>0</v>
      </c>
      <c r="E149" s="16"/>
      <c r="F149" s="16"/>
      <c r="G149" s="20">
        <f t="shared" si="48"/>
        <v>0</v>
      </c>
      <c r="H149" s="36">
        <f t="shared" si="49"/>
        <v>0</v>
      </c>
      <c r="J149" s="26" t="s">
        <v>77</v>
      </c>
      <c r="K149" s="26">
        <v>10</v>
      </c>
      <c r="L149" t="s">
        <v>90</v>
      </c>
      <c r="M149" s="26" t="s">
        <v>78</v>
      </c>
    </row>
    <row r="150" spans="1:13">
      <c r="A150" s="71" t="s">
        <v>162</v>
      </c>
      <c r="B150" s="16"/>
      <c r="C150" s="16"/>
      <c r="D150" s="20">
        <f t="shared" si="47"/>
        <v>0</v>
      </c>
      <c r="E150" s="16"/>
      <c r="F150" s="16"/>
      <c r="G150" s="20">
        <f t="shared" si="48"/>
        <v>0</v>
      </c>
      <c r="H150" s="36">
        <f t="shared" si="49"/>
        <v>0</v>
      </c>
      <c r="J150" s="26" t="s">
        <v>77</v>
      </c>
      <c r="K150" s="26">
        <v>10</v>
      </c>
      <c r="L150" t="s">
        <v>90</v>
      </c>
      <c r="M150" s="26" t="s">
        <v>78</v>
      </c>
    </row>
    <row r="151" spans="1:13">
      <c r="A151" s="71" t="s">
        <v>162</v>
      </c>
      <c r="B151" s="16"/>
      <c r="C151" s="16"/>
      <c r="D151" s="20">
        <f t="shared" si="43"/>
        <v>0</v>
      </c>
      <c r="E151" s="16"/>
      <c r="F151" s="16"/>
      <c r="G151" s="20">
        <f t="shared" si="45"/>
        <v>0</v>
      </c>
      <c r="H151" s="36">
        <f t="shared" si="46"/>
        <v>0</v>
      </c>
      <c r="J151" s="26" t="s">
        <v>77</v>
      </c>
      <c r="K151" s="26">
        <v>10</v>
      </c>
      <c r="L151" t="s">
        <v>90</v>
      </c>
      <c r="M151" s="26" t="s">
        <v>78</v>
      </c>
    </row>
    <row r="152" spans="1:13">
      <c r="A152" s="71" t="s">
        <v>162</v>
      </c>
      <c r="B152" s="16"/>
      <c r="C152" s="16"/>
      <c r="D152" s="20">
        <f t="shared" si="43"/>
        <v>0</v>
      </c>
      <c r="E152" s="16"/>
      <c r="F152" s="16"/>
      <c r="G152" s="20">
        <f t="shared" si="44"/>
        <v>0</v>
      </c>
      <c r="H152" s="36">
        <f>SUM(D152,G152)</f>
        <v>0</v>
      </c>
      <c r="J152" s="26" t="s">
        <v>77</v>
      </c>
      <c r="K152" s="26">
        <v>10</v>
      </c>
      <c r="L152" t="s">
        <v>90</v>
      </c>
      <c r="M152" s="26" t="s">
        <v>78</v>
      </c>
    </row>
    <row r="153" spans="1:13" ht="30.5" customHeight="1">
      <c r="A153" s="126" t="s">
        <v>122</v>
      </c>
      <c r="B153" s="127"/>
      <c r="C153" s="127"/>
      <c r="D153" s="127"/>
      <c r="E153" s="127"/>
      <c r="F153" s="127"/>
      <c r="G153" s="127"/>
      <c r="H153" s="128"/>
      <c r="J153" s="26" t="s">
        <v>77</v>
      </c>
      <c r="K153" s="26">
        <v>10</v>
      </c>
      <c r="L153" t="s">
        <v>85</v>
      </c>
      <c r="M153" s="26" t="s">
        <v>78</v>
      </c>
    </row>
    <row r="154" spans="1:13">
      <c r="A154" s="14" t="s">
        <v>4</v>
      </c>
      <c r="B154" s="16"/>
      <c r="C154" s="16"/>
      <c r="D154" s="20">
        <f t="shared" ref="D154:D158" si="50">SUM(B154:C154)</f>
        <v>0</v>
      </c>
      <c r="E154" s="16"/>
      <c r="F154" s="16"/>
      <c r="G154" s="20">
        <f>SUM(E154:F154)</f>
        <v>0</v>
      </c>
      <c r="H154" s="36">
        <f t="shared" ref="H154:H158" si="51">SUM(D154,G154)</f>
        <v>0</v>
      </c>
      <c r="J154" s="26" t="s">
        <v>77</v>
      </c>
      <c r="K154" s="26">
        <v>10</v>
      </c>
      <c r="L154" t="s">
        <v>85</v>
      </c>
      <c r="M154" s="26" t="s">
        <v>78</v>
      </c>
    </row>
    <row r="155" spans="1:13">
      <c r="A155" s="14" t="s">
        <v>5</v>
      </c>
      <c r="B155" s="16"/>
      <c r="C155" s="16"/>
      <c r="D155" s="20">
        <f t="shared" si="50"/>
        <v>0</v>
      </c>
      <c r="E155" s="16"/>
      <c r="F155" s="16"/>
      <c r="G155" s="20">
        <f t="shared" ref="G155:G158" si="52">SUM(E155:F155)</f>
        <v>0</v>
      </c>
      <c r="H155" s="36">
        <f t="shared" si="51"/>
        <v>0</v>
      </c>
      <c r="J155" s="26" t="s">
        <v>77</v>
      </c>
      <c r="K155" s="26">
        <v>10</v>
      </c>
      <c r="L155" t="s">
        <v>85</v>
      </c>
      <c r="M155" s="26" t="s">
        <v>78</v>
      </c>
    </row>
    <row r="156" spans="1:13">
      <c r="A156" s="14" t="s">
        <v>123</v>
      </c>
      <c r="B156" s="16"/>
      <c r="C156" s="16"/>
      <c r="D156" s="20">
        <f t="shared" si="50"/>
        <v>0</v>
      </c>
      <c r="E156" s="16"/>
      <c r="F156" s="16"/>
      <c r="G156" s="20">
        <f t="shared" si="52"/>
        <v>0</v>
      </c>
      <c r="H156" s="36">
        <f t="shared" si="51"/>
        <v>0</v>
      </c>
      <c r="J156" s="26" t="s">
        <v>77</v>
      </c>
      <c r="K156" s="26">
        <v>10</v>
      </c>
      <c r="L156" t="s">
        <v>85</v>
      </c>
      <c r="M156" s="26" t="s">
        <v>78</v>
      </c>
    </row>
    <row r="157" spans="1:13">
      <c r="A157" s="14" t="s">
        <v>116</v>
      </c>
      <c r="B157" s="16"/>
      <c r="C157" s="16"/>
      <c r="D157" s="20">
        <f t="shared" si="50"/>
        <v>0</v>
      </c>
      <c r="E157" s="16"/>
      <c r="F157" s="16"/>
      <c r="G157" s="20">
        <f t="shared" si="52"/>
        <v>0</v>
      </c>
      <c r="H157" s="36">
        <f t="shared" si="51"/>
        <v>0</v>
      </c>
      <c r="J157" s="26" t="s">
        <v>77</v>
      </c>
      <c r="K157" s="26">
        <v>10</v>
      </c>
      <c r="L157" t="s">
        <v>85</v>
      </c>
      <c r="M157" s="26" t="s">
        <v>78</v>
      </c>
    </row>
    <row r="158" spans="1:13">
      <c r="A158" s="87" t="s">
        <v>127</v>
      </c>
      <c r="B158" s="20">
        <f>SUM(B154,B155,B156,B157)</f>
        <v>0</v>
      </c>
      <c r="C158" s="20">
        <f>SUM(C154,C155,C156,C157)</f>
        <v>0</v>
      </c>
      <c r="D158" s="20">
        <f t="shared" si="50"/>
        <v>0</v>
      </c>
      <c r="E158" s="20">
        <f>SUM(E154,E155,E156,E157)</f>
        <v>0</v>
      </c>
      <c r="F158" s="20">
        <f>SUM(F154,F155,F156,F157)</f>
        <v>0</v>
      </c>
      <c r="G158" s="20">
        <f t="shared" si="52"/>
        <v>0</v>
      </c>
      <c r="H158" s="17">
        <f t="shared" si="51"/>
        <v>0</v>
      </c>
      <c r="J158" s="26" t="s">
        <v>77</v>
      </c>
      <c r="K158" s="26">
        <v>10</v>
      </c>
      <c r="L158" t="s">
        <v>85</v>
      </c>
      <c r="M158" s="26" t="s">
        <v>78</v>
      </c>
    </row>
    <row r="159" spans="1:13" ht="16">
      <c r="A159" s="4" t="s">
        <v>27</v>
      </c>
      <c r="B159" s="11">
        <f>SUM(B126,B127,B129,B130,B131,B132,B133,B134,B136,B138,B139,B140,B142:B152,B158)</f>
        <v>0</v>
      </c>
      <c r="C159" s="11">
        <f>SUM(C126,C127,C129,C130,C131,C132,C133,C134,C136,C138,C139,C140,C142:C152,C158)</f>
        <v>0</v>
      </c>
      <c r="D159" s="11">
        <f>SUM(B159:C159)</f>
        <v>0</v>
      </c>
      <c r="E159" s="11">
        <f>SUM(E126,E127,E129,E130,E131,E132,E133,E134,E136,E138,E139,E140,E142:E152,E158)</f>
        <v>0</v>
      </c>
      <c r="F159" s="11">
        <f>SUM(F126,F127,F129,F130,F131,F132,F133,F134,F136,F138,F139,F140,F142:F152,F158)</f>
        <v>0</v>
      </c>
      <c r="G159" s="11">
        <f>SUM(E159:F159)</f>
        <v>0</v>
      </c>
      <c r="H159" s="11">
        <f>SUM(D159,G159)</f>
        <v>0</v>
      </c>
      <c r="J159" s="26" t="s">
        <v>77</v>
      </c>
      <c r="K159" s="26">
        <v>10</v>
      </c>
      <c r="L159" t="s">
        <v>32</v>
      </c>
      <c r="M159" s="26" t="s">
        <v>93</v>
      </c>
    </row>
    <row r="160" spans="1:13">
      <c r="A160" s="101"/>
      <c r="B160" s="101"/>
      <c r="C160" s="101"/>
      <c r="D160" s="101"/>
      <c r="E160" s="101"/>
      <c r="F160" s="101"/>
      <c r="G160" s="101"/>
      <c r="H160" s="101"/>
    </row>
    <row r="161" spans="1:139" ht="16">
      <c r="A161" s="8" t="s">
        <v>28</v>
      </c>
      <c r="B161" s="11">
        <f>B159-B121</f>
        <v>0</v>
      </c>
      <c r="C161" s="11">
        <f t="shared" ref="C161:H161" si="53">C159-C121</f>
        <v>0</v>
      </c>
      <c r="D161" s="11">
        <f t="shared" si="53"/>
        <v>0</v>
      </c>
      <c r="E161" s="11">
        <f t="shared" si="53"/>
        <v>0</v>
      </c>
      <c r="F161" s="11">
        <f t="shared" si="53"/>
        <v>0</v>
      </c>
      <c r="G161" s="11">
        <f t="shared" si="53"/>
        <v>0</v>
      </c>
      <c r="H161" s="11">
        <f t="shared" si="53"/>
        <v>0</v>
      </c>
      <c r="J161" s="26" t="s">
        <v>77</v>
      </c>
      <c r="K161" s="26">
        <v>10</v>
      </c>
      <c r="L161" t="s">
        <v>32</v>
      </c>
      <c r="M161" s="26" t="s">
        <v>79</v>
      </c>
    </row>
    <row r="162" spans="1:139" ht="33.5" customHeight="1">
      <c r="A162" s="112" t="s">
        <v>144</v>
      </c>
      <c r="B162" s="112"/>
      <c r="C162" s="112"/>
      <c r="D162" s="112"/>
      <c r="E162" s="112"/>
      <c r="F162" s="112"/>
      <c r="G162" s="112"/>
      <c r="H162" s="112"/>
    </row>
    <row r="163" spans="1:139">
      <c r="A163" s="118"/>
      <c r="B163" s="119"/>
      <c r="C163" s="119"/>
      <c r="D163" s="119"/>
      <c r="E163" s="119"/>
      <c r="F163" s="119"/>
      <c r="G163" s="119"/>
      <c r="H163" s="119"/>
      <c r="J163" s="26" t="s">
        <v>73</v>
      </c>
      <c r="K163" s="61">
        <v>10000</v>
      </c>
      <c r="L163" t="s">
        <v>90</v>
      </c>
    </row>
    <row r="164" spans="1:139">
      <c r="A164" s="118"/>
      <c r="B164" s="119"/>
      <c r="C164" s="119"/>
      <c r="D164" s="119"/>
      <c r="E164" s="119"/>
      <c r="F164" s="119"/>
      <c r="G164" s="119"/>
      <c r="H164" s="119"/>
    </row>
    <row r="165" spans="1:139">
      <c r="A165" s="118"/>
      <c r="B165" s="119"/>
      <c r="C165" s="119"/>
      <c r="D165" s="119"/>
      <c r="E165" s="119"/>
      <c r="F165" s="119"/>
      <c r="G165" s="119"/>
      <c r="H165" s="119"/>
    </row>
    <row r="166" spans="1:139">
      <c r="A166" s="118"/>
      <c r="B166" s="119"/>
      <c r="C166" s="119"/>
      <c r="D166" s="119"/>
      <c r="E166" s="119"/>
      <c r="F166" s="119"/>
      <c r="G166" s="119"/>
      <c r="H166" s="119"/>
    </row>
    <row r="167" spans="1:139">
      <c r="A167" s="118"/>
      <c r="B167" s="119"/>
      <c r="C167" s="119"/>
      <c r="D167" s="119"/>
      <c r="E167" s="119"/>
      <c r="F167" s="119"/>
      <c r="G167" s="119"/>
      <c r="H167" s="119"/>
    </row>
    <row r="168" spans="1:139">
      <c r="A168" s="118"/>
      <c r="B168" s="119"/>
      <c r="C168" s="119"/>
      <c r="D168" s="119"/>
      <c r="E168" s="119"/>
      <c r="F168" s="119"/>
      <c r="G168" s="119"/>
      <c r="H168" s="119"/>
    </row>
    <row r="169" spans="1:139">
      <c r="A169" s="118"/>
      <c r="B169" s="119"/>
      <c r="C169" s="119"/>
      <c r="D169" s="119"/>
      <c r="E169" s="119"/>
      <c r="F169" s="119"/>
      <c r="G169" s="119"/>
      <c r="H169" s="119"/>
    </row>
    <row r="170" spans="1:139">
      <c r="A170" s="118"/>
      <c r="B170" s="119"/>
      <c r="C170" s="119"/>
      <c r="D170" s="119"/>
      <c r="E170" s="119"/>
      <c r="F170" s="119"/>
      <c r="G170" s="119"/>
      <c r="H170" s="119"/>
    </row>
    <row r="171" spans="1:139">
      <c r="A171" s="118"/>
      <c r="B171" s="119"/>
      <c r="C171" s="119"/>
      <c r="D171" s="119"/>
      <c r="E171" s="119"/>
      <c r="F171" s="119"/>
      <c r="G171" s="119"/>
      <c r="H171" s="119"/>
    </row>
    <row r="172" spans="1:139" ht="30" customHeight="1">
      <c r="A172" s="98" t="s">
        <v>160</v>
      </c>
      <c r="B172" s="99"/>
      <c r="C172" s="99"/>
      <c r="D172" s="99"/>
      <c r="E172" s="99"/>
      <c r="F172" s="99"/>
      <c r="G172" s="99"/>
      <c r="H172" s="100"/>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row>
  </sheetData>
  <sheetProtection algorithmName="SHA-512" hashValue="we/kb5WS02V8K12Wx/OVguzRzPYNiPV8ibTouzA2Z2TzZEUXI90uJGunHZ2yq8JyDa1tChVyNP8pGwSsX6C2Rg==" saltValue="nERgaU21MRF/vkT8XehgkQ==" spinCount="100000" sheet="1" formatCells="0"/>
  <mergeCells count="73">
    <mergeCell ref="H29:H30"/>
    <mergeCell ref="H34:H35"/>
    <mergeCell ref="G43:G44"/>
    <mergeCell ref="H43:H44"/>
    <mergeCell ref="D43:D44"/>
    <mergeCell ref="H38:H39"/>
    <mergeCell ref="A42:H42"/>
    <mergeCell ref="A33:H33"/>
    <mergeCell ref="G38:G39"/>
    <mergeCell ref="D34:D35"/>
    <mergeCell ref="G34:G35"/>
    <mergeCell ref="A34:A35"/>
    <mergeCell ref="A37:H37"/>
    <mergeCell ref="A38:A39"/>
    <mergeCell ref="D38:D39"/>
    <mergeCell ref="E23:G23"/>
    <mergeCell ref="G29:G30"/>
    <mergeCell ref="B23:D23"/>
    <mergeCell ref="A29:A30"/>
    <mergeCell ref="D29:D30"/>
    <mergeCell ref="A1:H1"/>
    <mergeCell ref="C2:H13"/>
    <mergeCell ref="A19:H20"/>
    <mergeCell ref="H21:H22"/>
    <mergeCell ref="A18:H18"/>
    <mergeCell ref="A15:D17"/>
    <mergeCell ref="A21:A22"/>
    <mergeCell ref="D21:D22"/>
    <mergeCell ref="E15:F15"/>
    <mergeCell ref="A14:F14"/>
    <mergeCell ref="G14:H17"/>
    <mergeCell ref="G21:G22"/>
    <mergeCell ref="A163:H171"/>
    <mergeCell ref="A68:H68"/>
    <mergeCell ref="A69:H69"/>
    <mergeCell ref="A123:H123"/>
    <mergeCell ref="A122:H122"/>
    <mergeCell ref="G97:G98"/>
    <mergeCell ref="G124:G125"/>
    <mergeCell ref="D97:D98"/>
    <mergeCell ref="A78:H78"/>
    <mergeCell ref="A79:H79"/>
    <mergeCell ref="H97:H98"/>
    <mergeCell ref="H124:H125"/>
    <mergeCell ref="D124:D125"/>
    <mergeCell ref="A124:A125"/>
    <mergeCell ref="A106:H106"/>
    <mergeCell ref="A153:H153"/>
    <mergeCell ref="A58:H58"/>
    <mergeCell ref="A63:H63"/>
    <mergeCell ref="A43:A44"/>
    <mergeCell ref="A64:H64"/>
    <mergeCell ref="A92:H92"/>
    <mergeCell ref="A45:H45"/>
    <mergeCell ref="A51:H51"/>
    <mergeCell ref="A52:H52"/>
    <mergeCell ref="A57:H57"/>
    <mergeCell ref="A172:H172"/>
    <mergeCell ref="A76:H76"/>
    <mergeCell ref="I94:P95"/>
    <mergeCell ref="A128:H128"/>
    <mergeCell ref="B141:H141"/>
    <mergeCell ref="A135:H135"/>
    <mergeCell ref="A137:H137"/>
    <mergeCell ref="A94:H95"/>
    <mergeCell ref="A96:H96"/>
    <mergeCell ref="A103:H103"/>
    <mergeCell ref="A118:H118"/>
    <mergeCell ref="A97:A98"/>
    <mergeCell ref="A105:H105"/>
    <mergeCell ref="A162:H162"/>
    <mergeCell ref="A120:H120"/>
    <mergeCell ref="A160:H160"/>
  </mergeCells>
  <pageMargins left="0.7" right="0.7" top="0.5" bottom="0.3" header="0.3" footer="0.3"/>
  <pageSetup paperSize="5" scale="51" fitToHeight="0" orientation="landscape" r:id="rId1"/>
  <rowBreaks count="3" manualBreakCount="3">
    <brk id="36" max="16383" man="1"/>
    <brk id="95" max="16383" man="1"/>
    <brk id="122" max="16383" man="1"/>
  </rowBreaks>
  <ignoredErrors>
    <ignoredError sqref="D50 D56 D67 D119 D1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6"/>
  <sheetViews>
    <sheetView topLeftCell="A4" workbookViewId="0">
      <selection activeCell="A14" sqref="A14"/>
    </sheetView>
  </sheetViews>
  <sheetFormatPr defaultRowHeight="14.5"/>
  <cols>
    <col min="1" max="1" width="214.26953125" customWidth="1"/>
  </cols>
  <sheetData>
    <row r="1" spans="1:1">
      <c r="A1" s="77" t="s">
        <v>57</v>
      </c>
    </row>
    <row r="2" spans="1:1" ht="34.5" customHeight="1">
      <c r="A2" s="78" t="s">
        <v>131</v>
      </c>
    </row>
    <row r="3" spans="1:1">
      <c r="A3" s="77" t="s">
        <v>94</v>
      </c>
    </row>
    <row r="4" spans="1:1">
      <c r="A4" s="77" t="s">
        <v>81</v>
      </c>
    </row>
    <row r="5" spans="1:1">
      <c r="A5" s="77" t="s">
        <v>82</v>
      </c>
    </row>
    <row r="6" spans="1:1">
      <c r="A6" s="78" t="s">
        <v>83</v>
      </c>
    </row>
    <row r="7" spans="1:1">
      <c r="A7" s="78" t="s">
        <v>134</v>
      </c>
    </row>
    <row r="8" spans="1:1" ht="46.5" customHeight="1">
      <c r="A8" s="78" t="s">
        <v>151</v>
      </c>
    </row>
    <row r="9" spans="1:1" ht="29">
      <c r="A9" s="78" t="s">
        <v>152</v>
      </c>
    </row>
    <row r="10" spans="1:1" ht="58">
      <c r="A10" s="81" t="s">
        <v>106</v>
      </c>
    </row>
    <row r="11" spans="1:1" ht="72.5">
      <c r="A11" s="43" t="s">
        <v>133</v>
      </c>
    </row>
    <row r="12" spans="1:1" ht="43.5">
      <c r="A12" s="43" t="s">
        <v>132</v>
      </c>
    </row>
    <row r="13" spans="1:1">
      <c r="A13" s="77" t="s">
        <v>175</v>
      </c>
    </row>
    <row r="14" spans="1:1">
      <c r="A14" s="78" t="s">
        <v>135</v>
      </c>
    </row>
    <row r="15" spans="1:1">
      <c r="A15" s="78" t="s">
        <v>136</v>
      </c>
    </row>
    <row r="16" spans="1:1">
      <c r="A16" s="77" t="s">
        <v>137</v>
      </c>
    </row>
    <row r="17" spans="1:1">
      <c r="A17" s="79" t="s">
        <v>55</v>
      </c>
    </row>
    <row r="18" spans="1:1" ht="29">
      <c r="A18" s="92" t="s">
        <v>145</v>
      </c>
    </row>
    <row r="19" spans="1:1">
      <c r="A19" s="79" t="s">
        <v>56</v>
      </c>
    </row>
    <row r="20" spans="1:1" ht="18.5" customHeight="1">
      <c r="A20" s="78" t="s">
        <v>146</v>
      </c>
    </row>
    <row r="21" spans="1:1" ht="29">
      <c r="A21" s="80" t="s">
        <v>153</v>
      </c>
    </row>
    <row r="22" spans="1:1" ht="17" customHeight="1">
      <c r="A22" s="80" t="s">
        <v>147</v>
      </c>
    </row>
    <row r="23" spans="1:1" ht="25.5" customHeight="1">
      <c r="A23" s="80" t="s">
        <v>155</v>
      </c>
    </row>
    <row r="24" spans="1:1" ht="25.5" customHeight="1">
      <c r="A24" s="80" t="s">
        <v>143</v>
      </c>
    </row>
    <row r="25" spans="1:1" ht="25.5" customHeight="1">
      <c r="A25" s="80" t="s">
        <v>138</v>
      </c>
    </row>
    <row r="26" spans="1:1" s="57" customFormat="1" ht="29">
      <c r="A26" s="78" t="s">
        <v>139</v>
      </c>
    </row>
    <row r="27" spans="1:1" s="57" customFormat="1" ht="29">
      <c r="A27" s="78" t="s">
        <v>163</v>
      </c>
    </row>
    <row r="28" spans="1:1">
      <c r="A28" t="s">
        <v>164</v>
      </c>
    </row>
    <row r="29" spans="1:1" ht="29">
      <c r="A29" s="78" t="s">
        <v>166</v>
      </c>
    </row>
    <row r="30" spans="1:1" ht="29">
      <c r="A30" s="78" t="s">
        <v>167</v>
      </c>
    </row>
    <row r="31" spans="1:1">
      <c r="A31" s="77" t="s">
        <v>168</v>
      </c>
    </row>
    <row r="32" spans="1:1">
      <c r="A32" s="78" t="s">
        <v>169</v>
      </c>
    </row>
    <row r="33" spans="1:1">
      <c r="A33" s="78" t="s">
        <v>170</v>
      </c>
    </row>
    <row r="34" spans="1:1">
      <c r="A34" s="78" t="s">
        <v>171</v>
      </c>
    </row>
    <row r="35" spans="1:1">
      <c r="A35" s="78" t="s">
        <v>172</v>
      </c>
    </row>
    <row r="36" spans="1:1" ht="29">
      <c r="A36" s="43" t="s">
        <v>173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25" customHeight="1">
      <c r="A1" s="147" t="s">
        <v>46</v>
      </c>
      <c r="B1" s="147"/>
      <c r="C1" s="147"/>
      <c r="D1" s="147"/>
      <c r="E1" s="147"/>
      <c r="F1" s="147"/>
      <c r="G1" s="147"/>
      <c r="H1" s="147"/>
      <c r="I1" s="41" t="s">
        <v>47</v>
      </c>
      <c r="J1" s="41" t="s">
        <v>48</v>
      </c>
      <c r="K1" s="41" t="s">
        <v>49</v>
      </c>
      <c r="L1" s="43" t="s">
        <v>50</v>
      </c>
      <c r="M1" s="41" t="s">
        <v>51</v>
      </c>
    </row>
    <row r="2" spans="1:13">
      <c r="A2" s="40"/>
    </row>
    <row r="6" spans="1:13">
      <c r="A6" s="42"/>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48B5CC91652544878CB502277D86AC" ma:contentTypeVersion="10" ma:contentTypeDescription="Create a new document." ma:contentTypeScope="" ma:versionID="0835c981ccebca24fc713d5adf54a6ec">
  <xsd:schema xmlns:xsd="http://www.w3.org/2001/XMLSchema" xmlns:xs="http://www.w3.org/2001/XMLSchema" xmlns:p="http://schemas.microsoft.com/office/2006/metadata/properties" xmlns:ns3="ff8a833f-0948-4522-bf18-09346c9456b2" targetNamespace="http://schemas.microsoft.com/office/2006/metadata/properties" ma:root="true" ma:fieldsID="c31d283878e044e014c887f4979d703a" ns3:_="">
    <xsd:import namespace="ff8a833f-0948-4522-bf18-09346c9456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a833f-0948-4522-bf18-09346c9456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8C51492-3FB9-4365-AB2C-F8EBE7585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a833f-0948-4522-bf18-09346c945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2020-04-14T14:27:45Z</dcterms:created>
  <dcterms:modified xsi:type="dcterms:W3CDTF">2020-09-28T20:05:38Z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0x0101003448B5CC91652544878CB502277D86AC</vt:lpwstr>
  </property>
</Properties>
</file>