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13_ncr:1_{611C699E-56EA-4AA0-9592-94EA1194319F}" xr6:coauthVersionLast="45" xr6:coauthVersionMax="45" xr10:uidLastSave="{00000000-0000-0000-0000-000000000000}"/>
  <bookViews>
    <workbookView xWindow="30225" yWindow="1710" windowWidth="27375" windowHeight="13245" xr2:uid="{D964D7AA-0A16-46FA-82F9-9597F75DA45E}"/>
  </bookViews>
  <sheets>
    <sheet name="Form" sheetId="1" r:id="rId1"/>
    <sheet name="Instructions" sheetId="4" r:id="rId2"/>
    <sheet name="Sheet2" sheetId="2" state="hidden" r:id="rId3"/>
  </sheets>
  <definedNames>
    <definedName name="_xlnm.Print_Titles" localSheetId="0">Form!$2:$22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1" i="1" l="1"/>
  <c r="B159" i="1"/>
  <c r="F159" i="1"/>
  <c r="E159" i="1"/>
  <c r="C159" i="1"/>
  <c r="G150" i="1"/>
  <c r="H150" i="1" s="1"/>
  <c r="D150" i="1"/>
  <c r="G149" i="1"/>
  <c r="D149" i="1"/>
  <c r="H149" i="1" s="1"/>
  <c r="G148" i="1"/>
  <c r="D148" i="1"/>
  <c r="H148" i="1" s="1"/>
  <c r="H147" i="1"/>
  <c r="G147" i="1"/>
  <c r="D147" i="1"/>
  <c r="H146" i="1"/>
  <c r="G146" i="1"/>
  <c r="D146" i="1"/>
  <c r="G145" i="1"/>
  <c r="D145" i="1"/>
  <c r="H145" i="1" s="1"/>
  <c r="G151" i="1"/>
  <c r="H151" i="1" s="1"/>
  <c r="G144" i="1"/>
  <c r="G143" i="1"/>
  <c r="D151" i="1"/>
  <c r="D144" i="1"/>
  <c r="H144" i="1" s="1"/>
  <c r="D143" i="1"/>
  <c r="F117" i="1"/>
  <c r="E117" i="1"/>
  <c r="C117" i="1"/>
  <c r="B117" i="1"/>
  <c r="G113" i="1"/>
  <c r="G112" i="1"/>
  <c r="G111" i="1"/>
  <c r="G110" i="1"/>
  <c r="G109" i="1"/>
  <c r="G108" i="1"/>
  <c r="G107" i="1"/>
  <c r="D113" i="1"/>
  <c r="D112" i="1"/>
  <c r="D111" i="1"/>
  <c r="D110" i="1"/>
  <c r="D109" i="1"/>
  <c r="D108" i="1"/>
  <c r="D107" i="1"/>
  <c r="H143" i="1" l="1"/>
  <c r="H108" i="1"/>
  <c r="H110" i="1"/>
  <c r="H107" i="1"/>
  <c r="H111" i="1"/>
  <c r="H112" i="1"/>
  <c r="H113" i="1"/>
  <c r="H109" i="1"/>
  <c r="B102" i="1" l="1"/>
  <c r="F27" i="1"/>
  <c r="E27" i="1"/>
  <c r="C27" i="1"/>
  <c r="B27" i="1"/>
  <c r="B158" i="1" l="1"/>
  <c r="G130" i="1"/>
  <c r="D130" i="1"/>
  <c r="G129" i="1"/>
  <c r="D129" i="1"/>
  <c r="H130" i="1" l="1"/>
  <c r="H129" i="1"/>
  <c r="G133" i="1"/>
  <c r="D133" i="1"/>
  <c r="H133" i="1" l="1"/>
  <c r="D157" i="1"/>
  <c r="D156" i="1"/>
  <c r="D155" i="1"/>
  <c r="D154" i="1"/>
  <c r="G157" i="1"/>
  <c r="G156" i="1"/>
  <c r="G155" i="1"/>
  <c r="G154" i="1"/>
  <c r="F158" i="1"/>
  <c r="E158" i="1"/>
  <c r="G159" i="1" s="1"/>
  <c r="C158" i="1"/>
  <c r="D159" i="1" s="1"/>
  <c r="G72" i="1"/>
  <c r="D72" i="1"/>
  <c r="B62" i="1"/>
  <c r="H159" i="1" l="1"/>
  <c r="H157" i="1"/>
  <c r="H156" i="1"/>
  <c r="D158" i="1"/>
  <c r="G158" i="1"/>
  <c r="H154" i="1"/>
  <c r="H72" i="1"/>
  <c r="H155" i="1"/>
  <c r="H158" i="1" l="1"/>
  <c r="D126" i="1" l="1"/>
  <c r="B119" i="1"/>
  <c r="D46" i="1"/>
  <c r="B36" i="1"/>
  <c r="G31" i="1"/>
  <c r="D31" i="1"/>
  <c r="G32" i="1"/>
  <c r="G101" i="1"/>
  <c r="H31" i="1" l="1"/>
  <c r="F102" i="1"/>
  <c r="E102" i="1"/>
  <c r="C102" i="1"/>
  <c r="G99" i="1"/>
  <c r="D99" i="1"/>
  <c r="H99" i="1" l="1"/>
  <c r="D101" i="1" l="1"/>
  <c r="H101" i="1" s="1"/>
  <c r="G102" i="1" l="1"/>
  <c r="D102" i="1"/>
  <c r="D32" i="1"/>
  <c r="H32" i="1" s="1"/>
  <c r="H36" i="1" s="1"/>
  <c r="G36" i="1"/>
  <c r="F36" i="1"/>
  <c r="E36" i="1"/>
  <c r="C36" i="1"/>
  <c r="H102" i="1" l="1"/>
  <c r="G100" i="1"/>
  <c r="G24" i="1"/>
  <c r="D24" i="1"/>
  <c r="D27" i="1" s="1"/>
  <c r="H24" i="1" l="1"/>
  <c r="G152" i="1"/>
  <c r="G142" i="1"/>
  <c r="D152" i="1"/>
  <c r="D142" i="1"/>
  <c r="G140" i="1"/>
  <c r="G139" i="1"/>
  <c r="G138" i="1"/>
  <c r="D140" i="1"/>
  <c r="D139" i="1"/>
  <c r="D138" i="1"/>
  <c r="G136" i="1"/>
  <c r="D136" i="1"/>
  <c r="G134" i="1"/>
  <c r="G132" i="1"/>
  <c r="G131" i="1"/>
  <c r="D134" i="1"/>
  <c r="D132" i="1"/>
  <c r="D131" i="1"/>
  <c r="G127" i="1"/>
  <c r="G126" i="1"/>
  <c r="D127" i="1"/>
  <c r="G116" i="1"/>
  <c r="G115" i="1"/>
  <c r="G114" i="1"/>
  <c r="D116" i="1"/>
  <c r="D115" i="1"/>
  <c r="D114" i="1"/>
  <c r="G104" i="1"/>
  <c r="D104" i="1"/>
  <c r="D100" i="1"/>
  <c r="G90" i="1"/>
  <c r="G89" i="1"/>
  <c r="G88" i="1"/>
  <c r="G87" i="1"/>
  <c r="G86" i="1"/>
  <c r="G85" i="1"/>
  <c r="G84" i="1"/>
  <c r="G83" i="1"/>
  <c r="G82" i="1"/>
  <c r="G81" i="1"/>
  <c r="G80" i="1"/>
  <c r="D90" i="1"/>
  <c r="D89" i="1"/>
  <c r="D88" i="1"/>
  <c r="D87" i="1"/>
  <c r="D86" i="1"/>
  <c r="D85" i="1"/>
  <c r="D84" i="1"/>
  <c r="D83" i="1"/>
  <c r="D82" i="1"/>
  <c r="D81" i="1"/>
  <c r="D80" i="1"/>
  <c r="G77" i="1"/>
  <c r="D77" i="1"/>
  <c r="G74" i="1"/>
  <c r="G73" i="1"/>
  <c r="G71" i="1"/>
  <c r="G70" i="1"/>
  <c r="D74" i="1"/>
  <c r="D73" i="1"/>
  <c r="D71" i="1"/>
  <c r="D70" i="1"/>
  <c r="G66" i="1"/>
  <c r="G65" i="1"/>
  <c r="D66" i="1"/>
  <c r="D65" i="1"/>
  <c r="G61" i="1"/>
  <c r="G60" i="1"/>
  <c r="G59" i="1"/>
  <c r="D61" i="1"/>
  <c r="D60" i="1"/>
  <c r="D59" i="1"/>
  <c r="G55" i="1"/>
  <c r="G54" i="1"/>
  <c r="G53" i="1"/>
  <c r="D55" i="1"/>
  <c r="D54" i="1"/>
  <c r="D53" i="1"/>
  <c r="G46" i="1"/>
  <c r="G49" i="1"/>
  <c r="G48" i="1"/>
  <c r="G47" i="1"/>
  <c r="D49" i="1"/>
  <c r="D48" i="1"/>
  <c r="D47" i="1"/>
  <c r="G26" i="1"/>
  <c r="G25" i="1"/>
  <c r="G27" i="1" s="1"/>
  <c r="D26" i="1"/>
  <c r="D25" i="1"/>
  <c r="H152" i="1" l="1"/>
  <c r="H54" i="1"/>
  <c r="D36" i="1"/>
  <c r="H132" i="1" l="1"/>
  <c r="H60" i="1" l="1"/>
  <c r="H61" i="1"/>
  <c r="H73" i="1"/>
  <c r="H100" i="1"/>
  <c r="H87" i="1" l="1"/>
  <c r="H86" i="1"/>
  <c r="H85" i="1"/>
  <c r="H84" i="1"/>
  <c r="H83" i="1"/>
  <c r="H82" i="1"/>
  <c r="H138" i="1" l="1"/>
  <c r="F91" i="1" l="1"/>
  <c r="E91" i="1"/>
  <c r="F75" i="1"/>
  <c r="E75" i="1"/>
  <c r="F67" i="1"/>
  <c r="E67" i="1"/>
  <c r="F62" i="1"/>
  <c r="E62" i="1"/>
  <c r="F56" i="1"/>
  <c r="E56" i="1"/>
  <c r="F50" i="1"/>
  <c r="E50" i="1"/>
  <c r="G56" i="1" l="1"/>
  <c r="G67" i="1"/>
  <c r="G91" i="1"/>
  <c r="G62" i="1"/>
  <c r="E119" i="1"/>
  <c r="G117" i="1"/>
  <c r="G50" i="1"/>
  <c r="G75" i="1"/>
  <c r="F119" i="1"/>
  <c r="E93" i="1"/>
  <c r="F93" i="1"/>
  <c r="B91" i="1"/>
  <c r="G93" i="1" l="1"/>
  <c r="E121" i="1"/>
  <c r="E161" i="1" s="1"/>
  <c r="F121" i="1"/>
  <c r="F161" i="1" s="1"/>
  <c r="G119" i="1"/>
  <c r="H88" i="1"/>
  <c r="G121" i="1" l="1"/>
  <c r="G161" i="1" s="1"/>
  <c r="H77" i="1"/>
  <c r="C75" i="1"/>
  <c r="B75" i="1"/>
  <c r="B67" i="1"/>
  <c r="D75" i="1" l="1"/>
  <c r="H26" i="1" l="1"/>
  <c r="B50" i="1"/>
  <c r="H47" i="1" l="1"/>
  <c r="H134" i="1" l="1"/>
  <c r="H25" i="1"/>
  <c r="H27" i="1" s="1"/>
  <c r="H142" i="1" l="1"/>
  <c r="H136" i="1" l="1"/>
  <c r="H140" i="1"/>
  <c r="H127" i="1"/>
  <c r="H46" i="1" l="1"/>
  <c r="H126" i="1"/>
  <c r="H131" i="1"/>
  <c r="H139" i="1" l="1"/>
  <c r="C67" i="1"/>
  <c r="D67" i="1" s="1"/>
  <c r="C91" i="1"/>
  <c r="D91" i="1" s="1"/>
  <c r="C62" i="1"/>
  <c r="D62" i="1" s="1"/>
  <c r="C56" i="1"/>
  <c r="C50" i="1"/>
  <c r="D50" i="1" s="1"/>
  <c r="H50" i="1" s="1"/>
  <c r="B56" i="1"/>
  <c r="D117" i="1" l="1"/>
  <c r="D56" i="1"/>
  <c r="B93" i="1"/>
  <c r="B121" i="1" s="1"/>
  <c r="C93" i="1"/>
  <c r="H70" i="1"/>
  <c r="H74" i="1"/>
  <c r="H65" i="1"/>
  <c r="H89" i="1"/>
  <c r="C119" i="1"/>
  <c r="H71" i="1"/>
  <c r="C121" i="1" l="1"/>
  <c r="C161" i="1" s="1"/>
  <c r="D119" i="1"/>
  <c r="D93" i="1"/>
  <c r="H104" i="1"/>
  <c r="H93" i="1" l="1"/>
  <c r="D121" i="1"/>
  <c r="D161" i="1" s="1"/>
  <c r="H116" i="1"/>
  <c r="H55" i="1"/>
  <c r="H59" i="1"/>
  <c r="H90" i="1"/>
  <c r="H48" i="1"/>
  <c r="H53" i="1"/>
  <c r="H66" i="1"/>
  <c r="H80" i="1"/>
  <c r="H115" i="1"/>
  <c r="H49" i="1"/>
  <c r="H81" i="1"/>
  <c r="H114" i="1"/>
  <c r="H67" i="1"/>
  <c r="H121" i="1" l="1"/>
  <c r="H161" i="1" s="1"/>
  <c r="H62" i="1"/>
  <c r="H91" i="1"/>
  <c r="H56" i="1"/>
  <c r="H117" i="1"/>
  <c r="H119" i="1" l="1"/>
  <c r="H75" i="1" l="1"/>
</calcChain>
</file>

<file path=xl/sharedStrings.xml><?xml version="1.0" encoding="utf-8"?>
<sst xmlns="http://schemas.openxmlformats.org/spreadsheetml/2006/main" count="546" uniqueCount="177">
  <si>
    <t>Total Labor Costs</t>
  </si>
  <si>
    <t>Labor Costs</t>
  </si>
  <si>
    <t>Total Education &amp; Training Costs</t>
  </si>
  <si>
    <t>Supplies</t>
  </si>
  <si>
    <t>Personal Protective Equipment</t>
  </si>
  <si>
    <t>Testing</t>
  </si>
  <si>
    <t>Total Supplies</t>
  </si>
  <si>
    <t>Capital/Construction</t>
  </si>
  <si>
    <t>Facility Reconfiguration</t>
  </si>
  <si>
    <t>Total Capital/Construction</t>
  </si>
  <si>
    <t>Information Technology</t>
  </si>
  <si>
    <t>Telemedicine</t>
  </si>
  <si>
    <t>Total Information Technology</t>
  </si>
  <si>
    <t>Total Other Expenses</t>
  </si>
  <si>
    <t>Other Expenses - Please Categorize</t>
  </si>
  <si>
    <t>Revenue Losses</t>
  </si>
  <si>
    <t>Changes in experience that lead to rate increases for unemployment insurance, health insurance, and workers compensation</t>
  </si>
  <si>
    <t>Sub Total Revenue Losses</t>
  </si>
  <si>
    <t>Qrterly Total</t>
  </si>
  <si>
    <t>6 Month Total</t>
  </si>
  <si>
    <t>Grand Total Estimated Financial Impact</t>
  </si>
  <si>
    <t>Grand Total Estimated Lost Revenue</t>
  </si>
  <si>
    <t>Grand Total Estimated Expenses</t>
  </si>
  <si>
    <t>Temporary Locations</t>
  </si>
  <si>
    <t>Total Other Lost Revenue</t>
  </si>
  <si>
    <t>Public Health and Social Services Emergency Fund</t>
  </si>
  <si>
    <t>Families First Revenue</t>
  </si>
  <si>
    <t>Total COVID-19 Revenue</t>
  </si>
  <si>
    <t>Net Impact</t>
  </si>
  <si>
    <t>Other PPPHCEA Revenue</t>
  </si>
  <si>
    <t>COVID-19 Revenue/Funding</t>
  </si>
  <si>
    <t>Total In Kind Revenue Loss</t>
  </si>
  <si>
    <t>NA</t>
  </si>
  <si>
    <t>COVID-19 Patient Utilization Data</t>
  </si>
  <si>
    <t>Net Patient Revenue (expected based on date of service)</t>
  </si>
  <si>
    <t>Medicare Revenue (subset of total)</t>
  </si>
  <si>
    <r>
      <t xml:space="preserve">Increased Medicare Revenue (subset of </t>
    </r>
    <r>
      <rPr>
        <i/>
        <sz val="11"/>
        <rFont val="Calibri"/>
        <family val="2"/>
        <scheme val="minor"/>
      </rPr>
      <t>Total Net Revenue</t>
    </r>
    <r>
      <rPr>
        <sz val="11"/>
        <rFont val="Calibri"/>
        <family val="2"/>
        <scheme val="minor"/>
      </rPr>
      <t>)</t>
    </r>
  </si>
  <si>
    <t>All Other Payors (subset of total)</t>
  </si>
  <si>
    <t>Name of Individual Completing COVID-19 Expense Report:</t>
  </si>
  <si>
    <t>Contact information for Individual Completing COVID-19 Expense Report:</t>
  </si>
  <si>
    <t>CY 2020 Total</t>
  </si>
  <si>
    <t>Other Public Health and Social Services Emergency Fund Payments</t>
  </si>
  <si>
    <t>DHS Act 24 Funding</t>
  </si>
  <si>
    <t>Q4 CY 2020</t>
  </si>
  <si>
    <t>Q3 CY 2020</t>
  </si>
  <si>
    <t>Q2 CY 2020</t>
  </si>
  <si>
    <t>In other words, in-kind contributions are goods (wholesale value) or services provided instead of cash for one of your project budget line-items. Both the revenue and the expense projections should reflect the in-kind contribution. Examples include: </t>
  </si>
  <si>
    <t>Professional services (legal, architectural, engineering, accounting, medical) at a customary hourly rate for your area.</t>
  </si>
  <si>
    <t>Other services (printing, site preparation, fabricating, sub-contractors, publicity) at customary rate for time and materials.</t>
  </si>
  <si>
    <t>Costs for use of machinery (heavy equipment) at customary hourly rate.</t>
  </si>
  <si>
    <t>Volunteer time actually involved in project implementation. See the Independent Sector website to calculate the value.</t>
  </si>
  <si>
    <t>Furnishings, food, landscape or construction materials (appliances, furniture, trees, plants, wood, plumbing, hardware etc.) donated by a business or an individual either directly or indirectly.</t>
  </si>
  <si>
    <t>Paycheck Protection Program/Health Care Enhancement Act Revenue</t>
  </si>
  <si>
    <t>Staffing</t>
  </si>
  <si>
    <t>Total Number of Employees</t>
  </si>
  <si>
    <t>1. Multiply the number of part-time employees you have, for example 20 employees, by the number of hours they work per month, for example 60 hours.  20 part-time employees X 60 hours = 1,200 hours</t>
  </si>
  <si>
    <t>3.  Add together your full-time (40) and FTE part-time employees (10) to get your total full-time equivalent employees.  40 full-time employees + 10 FTE part-time employees = 50 FTEs</t>
  </si>
  <si>
    <t>Instructions:</t>
  </si>
  <si>
    <t>Number of FTEs -See Instructions</t>
  </si>
  <si>
    <t>Remote Monitoring</t>
  </si>
  <si>
    <t>Total Expenses Related to In-Kind Contribution of Good and Services - See Instructions</t>
  </si>
  <si>
    <t>Other Lost Revenue - Please Categorize e.g. cafeteria, gift shop, etc.</t>
  </si>
  <si>
    <t>Nursing Facility Name:</t>
  </si>
  <si>
    <t>Nursing Facility Medicare Number:</t>
  </si>
  <si>
    <t>Nursing Facility Medicaid Identification Number</t>
  </si>
  <si>
    <t>Entity Chain Name:</t>
  </si>
  <si>
    <t xml:space="preserve">Nursing Facility should provide actual/estimated lost revenue due to PHE for the indicated quarter.   </t>
  </si>
  <si>
    <t>Nursing Facility should enter any revenue and funding received from any source for COVID-19 expenses. This includes any federal funding, state funding or provided supplies, and any other funding sources such as charitable donations.  Please note DHS CARES Act payments should be listed in Act 24 Funding Line.</t>
  </si>
  <si>
    <t>Date COVID-19 Expense Reporting Form Completed:</t>
  </si>
  <si>
    <t>(1) Percent Medicare</t>
  </si>
  <si>
    <t>Field Format</t>
  </si>
  <si>
    <t>Field Length</t>
  </si>
  <si>
    <t>Note</t>
  </si>
  <si>
    <t>Text</t>
  </si>
  <si>
    <t>Number</t>
  </si>
  <si>
    <t>Date</t>
  </si>
  <si>
    <t>MM/DD/YY</t>
  </si>
  <si>
    <t>Currency</t>
  </si>
  <si>
    <t>Do not include cents. Do not accept negative values</t>
  </si>
  <si>
    <t xml:space="preserve">Do not include cents. </t>
  </si>
  <si>
    <t>Percentage</t>
  </si>
  <si>
    <t xml:space="preserve">Please enter zero (0) for any categories that are not applicable or that had $0 expense or revenue.  </t>
  </si>
  <si>
    <t>Please round dollar amounts up to the full dollar amount.  Drop amounts under 50 cents and increase amounts from 50 to 99 cents to the next dollar.</t>
  </si>
  <si>
    <t>Please only submit the form at this time.  No additional documentation is required.</t>
  </si>
  <si>
    <t>Required Entry</t>
  </si>
  <si>
    <t>Yes</t>
  </si>
  <si>
    <t>Email Address for Individual Completing COVID-19 Expense Report:</t>
  </si>
  <si>
    <t>Telephone Number for Individual Completing COVID-19 Expense Report:</t>
  </si>
  <si>
    <t>Extension Number for Individual Completing COVID-19 Expense Report:</t>
  </si>
  <si>
    <t>Telephone Number</t>
  </si>
  <si>
    <t>No</t>
  </si>
  <si>
    <t>Include Cents - Populated based on MA ID</t>
  </si>
  <si>
    <t>Auto-calculate</t>
  </si>
  <si>
    <t>Do not include cents. Do not accept negative values - total all total Medicaid lines</t>
  </si>
  <si>
    <t xml:space="preserve">Blue cells are auto calculated and do not require entry. </t>
  </si>
  <si>
    <t>Whole number - no decimal places- auto-calculate</t>
  </si>
  <si>
    <t>Whole number - no decimal places</t>
  </si>
  <si>
    <t>One decimal place</t>
  </si>
  <si>
    <t>10/1/30-11/30/20</t>
  </si>
  <si>
    <t>Total NF Days (All Residents) - See Instructions</t>
  </si>
  <si>
    <t xml:space="preserve">Payor Mix  based on Primary Payor Days </t>
  </si>
  <si>
    <t>Full and Part Time Employee Costs - See Instructions</t>
  </si>
  <si>
    <t>Overtime Costs - See Instructions</t>
  </si>
  <si>
    <t>Education/Training Costs/Communication Costs</t>
  </si>
  <si>
    <t>Total revenue loss from reduced total admissions/reduced rehab/Medicare admissions/uncompensated therapeutic leave days - See Instructions</t>
  </si>
  <si>
    <t>Total Net Revenue (Do Not Include Any COVID-19 Related Payment other than Increased Medicare Revenue)</t>
  </si>
  <si>
    <t>In-kind contributions of goods (wholesale value) or services provided instead of cash for one of your project budget line-items. Both the revenue and the expense projections should reflect the in-kind contribution. Examples include: Professional services (legal, architectural, engineering, accounting, medical) at a customary hourly rate for your area. Other services (printing, site preparation, fabricating, sub-contractors, publicity) at customary rate for time and materials. Costs for use of machinery (heavy equipment) at customary hourly rate.  Volunteer time actually involved in project implementation. See the Independent Sector website to calculate the value.  Furnishings, food, landscape or construction materials (appliances, furniture, trees, plants, wood, plumbing, hardware etc.) donated by a business or an individual either directly or indirectly.</t>
  </si>
  <si>
    <t>Reimbursement from an insurer for COVID-19 testing - See Instructions</t>
  </si>
  <si>
    <t>DHS Act 24 Funding - NF Payment Only - See Instructions</t>
  </si>
  <si>
    <t>Data Universal Numbering System (DUNS) - See instructions</t>
  </si>
  <si>
    <t>Does Provider Qualify As a Small Business - See Instructions</t>
  </si>
  <si>
    <t>Payment Date</t>
  </si>
  <si>
    <t>Treasury Reporting Category</t>
  </si>
  <si>
    <t>Yes - Payee identifying and demographic information and need physical address from provider file</t>
  </si>
  <si>
    <t>Used to determine if lost revenue is categorized as Small Business Assistance or categorized as Other</t>
  </si>
  <si>
    <t>Yes - Direct Payment Amount - also need payment date</t>
  </si>
  <si>
    <t>Other</t>
  </si>
  <si>
    <t>Retention Payments - See Instructions</t>
  </si>
  <si>
    <t>Testing and Specimen Collection Necessities</t>
  </si>
  <si>
    <t>All Other Supplies Such as  Thermometers and Additional Cleaning Supplies</t>
  </si>
  <si>
    <t>Hardware/Software (COVID-19 Related Only)</t>
  </si>
  <si>
    <t>Teleconferencing and Telecommuting Expenses (Equipment, Upgrades to Networks)</t>
  </si>
  <si>
    <t>Services Provided or Paid by Regional Response Health Collaboration Program (RRHCP) Assistance</t>
  </si>
  <si>
    <t>Staff Augmentation</t>
  </si>
  <si>
    <t>$4.9 Billion Skilled Nursing Facility Relief Fund</t>
  </si>
  <si>
    <t>$2.5 Billion Infection Control Relief Fund (PPE/Testing)</t>
  </si>
  <si>
    <t>$2.0 Billion Performance-based Incentives (VBP)</t>
  </si>
  <si>
    <t>Total RRHCP Support Provided to NF</t>
  </si>
  <si>
    <t>List Other Cares Act Funding</t>
  </si>
  <si>
    <t>Staff and Volunteers - See Instructions</t>
  </si>
  <si>
    <t>Family Members and Patients - See Instructions</t>
  </si>
  <si>
    <t>The reporting period is Mar 2020 (Q1), Apr - June 2020 (Q2), July - Sept (Q3), and Oct - Nov 30th (Q4).  This means the data for the Quarter 1&amp; Q2  will be actual data and the Department suggests using the actual data acquired to date for Q3  and where the data is not yet available, develop a projection for the remainder of the year.  Please note that Act 24 provides funding for incurred between March 1, 2020 and November 30, 2020 as a result, Q4 reporting is only through November 30th.</t>
  </si>
  <si>
    <t xml:space="preserve">Line 8 - Identify if entity qualifies as a small business per  13 CFR § 121.105 based on revenue for the applicable North American Industrial Classification System (NAICS) code.  NAIC code 624120, Services for the Elderly and Persons with Disabilities, has a $12  million maximum. This means that if the providers average annual receipts was less than $12 million, the provider would qualify as a small business.  The average annual receipts is determined by averaging your gross annual receipts for the last three years. </t>
  </si>
  <si>
    <t>Line 6 - Enter the legal entity's DUNS number. A DUNS number is a unique, non-indicative 9-digit identifier issued and maintained by Dun &amp;Bradstreet that verifies the existence of a business entity globally. D&amp;B assigns DUNS numbers for each physical location of a business. Obtaining a DUNS number is absolutely free for all entities doing business with the Federal government. This includes current and perspective Contractors, Grantees, and Loan recipients. Under normal circumstances the DUNS is issued within 1-2 business days when using the D&amp;B online process.  If your organization does not yet have a DUNS number, or no one knows it, visit the Dun &amp; Bradstreet (D&amp;B) website https://fedgov.dnb.com/webform/displayHomePage.do or call 1-866-705-5711 to register or search for a DUNS number.  You will need all of the information listed below to obtain a DUNS number: Name of organization, Organization address, Name of the chief executive officer (CEO) or organization owner, Legal structure of the organization (e.g., corporation, partnership, proprietorship), Year the organization started, Primary type of business, and Total number of employees (full and part-time).</t>
  </si>
  <si>
    <t>Medicare FFS, Medicare Advantage, and Medicare DSNP revenue and utilization should be placed in Medicare related cells.</t>
  </si>
  <si>
    <t>Line 31 - NF should enter the actual/estimated total days for all payors.  This is used in allocating expenses and analyzing the COVID-19 impact on the nursing facility assessment program.</t>
  </si>
  <si>
    <t>Line 32 - NF should enter the actual/estimated Medicare days.  This is used in allocating expenses and analyzing the impact on the nursing facility assessment program.</t>
  </si>
  <si>
    <t xml:space="preserve">Line 41 - FTE Calculation - </t>
  </si>
  <si>
    <t>Lines 54 - NF should enter the costs for education, training, and communications costs for resident and family members. If unable to breakout, report total costs on line 59</t>
  </si>
  <si>
    <t xml:space="preserve">Line 99 - NF should enter the actual/assumed total days that were lost. This includes reduced Medicare/rehab admissions, uncompensated therapeutic days, days a resident was not in the facility because went to a relative's home, etc.. This is used to allocate revenue.  </t>
  </si>
  <si>
    <t>Yes or No Option</t>
  </si>
  <si>
    <t>Phase 1 General Distribution</t>
  </si>
  <si>
    <t>Phase 2 General Distribution</t>
  </si>
  <si>
    <t>Lines 53 - NF should enter the costs for education, training, and communications costs for staff and volunteers. If unable to breakout, report total costs on line 59</t>
  </si>
  <si>
    <t>Data Caveats:  Nursing Facility Should Explain Below Any Data Limitations, Clarifications or Assumptions in Data Provided. For example, the nursing facility should explain the methodology used to estimate lost revenue.</t>
  </si>
  <si>
    <t>2. Divide the total hours worked by part-time employees, for example 1,200 hours from above and 120 hours of full time hours (provider defines 30 hours as full time  X 4 weeks), to find how many full-time employees your part-time workers make up. 1,200 hours / 120 hours = 10 employees</t>
  </si>
  <si>
    <t>Line 46 - NF should only report costs for full and part time employees who: (1) were not included in the most recently approved budget, (2) hired after March 1, 2020 and (3) were substantially dedicated to mitigating or responding to the COVID-19 PHE.</t>
  </si>
  <si>
    <t>Line 48 - NF should only report costs for overtime that: (1) were not budgeted in the most recently approved budget, (2) began or for increases after March 1, 2020, and (3) were substantially dedicated to mitigating or responding to the COVID-19 PHE.</t>
  </si>
  <si>
    <t>Instructions:  This report is to be used to capture the COVID-19 patient and payor data, revenue received, costs and lost revenue as a result of the Public Health Emergency (PHE). DHS CARES Act payments should be placed in the Act 24 Payment line. The Nursing Facility (NF) completing this form should provide actual expense and lost revenue where available and estimate expenses and lost revenue where actual data is not available for each indicated quarter. Medicaid FFS, Physical HealthChoices, and Community HealthChoices (CHC) revenue and utilization should be placed in the Medicaid related cells and Medicare FFS, Medicare Advantage, and Medicare DSNP revenue and utilization should be placed in Medicare related cells.  A report should be completed for each individual NF and should not be combined chain level data. The NF should provide data in all white cells. Please enter zero (0) for any categories that are not applicable or that had $0 expense or revenue.  Blue cells are auto calculated and do not require entry.  Please reference Instructions for additional information.  Please note that Act 24 provides funding for incurred between March 1, 2020 and November 30, 2020 as a result, Q4 reporting is only through November 30th.</t>
  </si>
  <si>
    <t xml:space="preserve">Other COVID-19 Funding (Donations,  Medicare Sequestration Elimination) - Please Categorize </t>
  </si>
  <si>
    <t>Other CARES Act Funding (e.g. funds received from FEMA, forgiven SBA loan amount, Coronavirus Relief Funds, and Medicare Sequestration Elimination) - Please Categorize and Allocate Medicaid Portion Based on Instructions</t>
  </si>
  <si>
    <t xml:space="preserve">If a provider cannot identify expenses specifically for any program or payor, please allocate any COVID-19 related expenses by the program. If an NF operates a PCH and also received a PCH Act 24 payment, the provider should allocate COVID-19 costs in accordance with the number of days served by each program.  For example, a provider incurred $20,000 of COVID-19 related IT costs, had 5,000 PCH days and 7,000 NF days. Divide the $20,000 by 12,000 days to obtain a $1.67 per diem cost.  Multiply $1.67 by 5,000 PCH days to obtain the PCH allocated cost of $8,350.  Multiply the $1.67 by 7,000 NF resident days to obtain the NF allocated cost of $11,690. </t>
  </si>
  <si>
    <t>If a provider operates in multiple states and receives a CARES Act Medicaid Provider Relief Fund (PRF) payment for all locations, the NF should allocate the PRF revenue by allocating revenue in calendar year 2019 for each Pennsylvania location to the total revenue for all states.  For example, if NF #1 had 5% of the entity's total 2019 revenue, 5% of the PRF payment should be reported for NF #1.</t>
  </si>
  <si>
    <t xml:space="preserve">Line 47 - Providers should only report retention payments that: (1)were not budgeted in the most recently approved budget, (2) began or for increases after March 1, 2020, and (3) were substantially dedicated to mitigating or responding to the COVID-19 PHE.  </t>
  </si>
  <si>
    <t>Contracted and/or Agency Usage Costs - See Instructions</t>
  </si>
  <si>
    <t>Line 49 - NF should only report costs for contracted and/or agency staff that: (1) were not budgeted in the most recently approved budget, (2) began or for increases after March 1, 2020, and (3) were substantially dedicated to mitigating or responding to the COVID-19 PHE.  Do not include staff augmentation provided by RRHCP on this line. This should be reported on line 159</t>
  </si>
  <si>
    <t>Medicare Only Nursing Facility Act 24 Cost Reporting Form</t>
  </si>
  <si>
    <t>% of Medicare Revenue</t>
  </si>
  <si>
    <t>Expenses (The NF should only report COVID-19 related costs for each expense category.  Do not list an expense as a negative.)</t>
  </si>
  <si>
    <t>Assumed Reduced Total Days for all payors (Include reduced days due to lower admissions, uncompensated therapeutic leaves days, residents leaving the facility, etc.).  Days will be used in allocating lost revenue - See Instructions</t>
  </si>
  <si>
    <t>I, [NAME OF PERSON WHO CAN BIND ENTITY], certify, subject to the terms and penalties of 18 Pa. C.S.  §4904 (relating to unsworn falsification to authorities) that the information contained in the forgoing Medicare Only NF Act 24 Cost Reporting Form are true and correct to the best of my knowledge following reasonable investigation, and the entity that I represent was in operation as of March 31, 2020, as required by Act 24 of 2020.</t>
  </si>
  <si>
    <t>Total Days for Medicare Participants (Subset of Line  31) - See Instructions</t>
  </si>
  <si>
    <t xml:space="preserve">List Other COVID-19 Funding </t>
  </si>
  <si>
    <t xml:space="preserve">Line 100 - The NF should estimate the lost revenue associated with total lost days in line 99. A suggested methodology is: (1) multiply MA days from line 111 by NF's Medicaid per diem rate, (2) multiply remaining days from line 110 by NF's average per diem, and (3) sum the products from steps 1 &amp;2. </t>
  </si>
  <si>
    <r>
      <t>Li</t>
    </r>
    <r>
      <rPr>
        <sz val="11"/>
        <rFont val="Calibri"/>
        <family val="2"/>
        <scheme val="minor"/>
      </rPr>
      <t>ne 126</t>
    </r>
    <r>
      <rPr>
        <sz val="11"/>
        <color theme="1"/>
        <rFont val="Calibri"/>
        <family val="2"/>
        <scheme val="minor"/>
      </rPr>
      <t xml:space="preserve"> –Please include any increase from Medicare FFS, Medicare Advantage plan, or DSNP plan due to COVID-19. For example, your agency received a rate increase from negotiation with a Medicare Advantage plan. </t>
    </r>
  </si>
  <si>
    <t>CARES Act Provider Relief Funding Revenue</t>
  </si>
  <si>
    <t xml:space="preserve">Line 140 - DHS provided Act 24 Cares Act Funding according to its records for comparison purposes on line 17. NF should enter the amount of Act 24 funds received from its records. Only include Act 24 Nursing Facility payment amounts. Do not include any Act 24 PCH payments.  </t>
  </si>
  <si>
    <t>Line 142 - Please include any reimbursement from an insurer or other source not identified in another category for COVID-19 related testing.  This would not include reimbursement when the NF is self-insured and PPE provided by or reimbursed RRHCP on this line. This should be reported on line 158</t>
  </si>
  <si>
    <t>Line 143 - Provides additional lines for report.  DHS provided examples of things that may be reported here.  The NF should include these and/or other revenues given that federal funding sources and distributions continue to evolve.</t>
  </si>
  <si>
    <t>Line 154 - NF should enter the amount of PPE provided or reimbursed by the RRHCP.</t>
  </si>
  <si>
    <t>Line 155 - NF should enter the amount of COVID-19 testing provided or reimbursed by the RRHCP.</t>
  </si>
  <si>
    <t>Line 156 - NF should enter the amount of staff augmentation provided or reimbursed by the RRHCP</t>
  </si>
  <si>
    <t>Line 157 - NF should enter the amount of any other assistance provided or reimbursed by the RRHCP</t>
  </si>
  <si>
    <t>Line 172 - NF should enter the name of the person who can bind the entity to certify, subject to the terms and penalties of 18 Pa. C.S.  §4904 (relating to unsworn falsification to authorities) that the information contained in the cost reporting form are true and correct to the best of my knowledge following reasonable investigation.</t>
  </si>
  <si>
    <t>DHS Act 24 Funding is provided for reference purposes.  The nursing facility should enter Act 24 funding from its records on line #140</t>
  </si>
  <si>
    <t>Line 24- Please report actual/estimated revenue you expect to receive. Do not include COVID-19 related revenue except any increases in Medicare revenue.</t>
  </si>
  <si>
    <t>This is included since some facilities may be enrolled to get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</si>
</sst>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quot;$&quot;#,##0"/>
    <numFmt numFmtId="166" formatCode="[$-409]mmm\-yy;@"/>
  </numFmts>
  <fonts count="15">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u val="singleAccounting"/>
      <sz val="11"/>
      <color theme="1"/>
      <name val="Calibri"/>
      <family val="2"/>
      <scheme val="minor"/>
    </font>
    <font>
      <b/>
      <u val="double"/>
      <sz val="11"/>
      <color theme="1"/>
      <name val="Calibri"/>
      <family val="2"/>
      <scheme val="minor"/>
    </font>
    <font>
      <u val="doubleAccounting"/>
      <sz val="11"/>
      <color theme="1"/>
      <name val="Calibri"/>
      <family val="2"/>
      <scheme val="minor"/>
    </font>
    <font>
      <sz val="11"/>
      <name val="Calibri"/>
      <family val="2"/>
      <scheme val="minor"/>
    </font>
    <font>
      <b/>
      <u/>
      <sz val="11"/>
      <name val="Calibri"/>
      <family val="2"/>
      <scheme val="minor"/>
    </font>
    <font>
      <i/>
      <sz val="11"/>
      <name val="Calibri"/>
      <family val="2"/>
      <scheme val="minor"/>
    </font>
    <font>
      <b/>
      <sz val="11"/>
      <name val="Calibri"/>
      <family val="2"/>
      <scheme val="minor"/>
    </font>
    <font>
      <u/>
      <sz val="11"/>
      <color theme="10"/>
      <name val="Calibri"/>
      <family val="2"/>
      <scheme val="minor"/>
    </font>
    <font>
      <sz val="11"/>
      <color rgb="FFFF0000"/>
      <name val="Calibri"/>
      <family val="2"/>
      <scheme val="minor"/>
    </font>
    <font>
      <sz val="10"/>
      <color rgb="FF222222"/>
      <name val="Arial"/>
      <family val="2"/>
    </font>
    <font>
      <sz val="10"/>
      <color rgb="FF222222"/>
      <name val="Inherit"/>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cellStyleXfs>
  <cellXfs count="148">
    <xf numFmtId="0" fontId="0" fillId="0" borderId="0" xfId="0"/>
    <xf numFmtId="0" fontId="0" fillId="0" borderId="0" xfId="0" applyProtection="1">
      <protection locked="0"/>
    </xf>
    <xf numFmtId="0" fontId="0" fillId="0" borderId="1" xfId="0" applyBorder="1" applyProtection="1">
      <protection locked="0"/>
    </xf>
    <xf numFmtId="164" fontId="0" fillId="2" borderId="1" xfId="1" applyNumberFormat="1" applyFont="1" applyFill="1" applyBorder="1" applyProtection="1"/>
    <xf numFmtId="0" fontId="2" fillId="2" borderId="1" xfId="0" applyFont="1" applyFill="1" applyBorder="1" applyProtection="1"/>
    <xf numFmtId="0" fontId="0" fillId="0" borderId="1" xfId="0" applyBorder="1" applyAlignment="1" applyProtection="1">
      <alignment horizontal="right" indent="1"/>
      <protection locked="0"/>
    </xf>
    <xf numFmtId="0" fontId="2" fillId="2" borderId="1" xfId="0" applyFont="1" applyFill="1" applyBorder="1" applyAlignment="1" applyProtection="1"/>
    <xf numFmtId="0" fontId="0" fillId="0" borderId="1" xfId="0" applyBorder="1" applyAlignment="1" applyProtection="1">
      <alignment horizontal="right" wrapText="1"/>
      <protection locked="0"/>
    </xf>
    <xf numFmtId="0" fontId="5" fillId="2" borderId="1" xfId="0" applyFont="1" applyFill="1" applyBorder="1" applyProtection="1"/>
    <xf numFmtId="164" fontId="5" fillId="2" borderId="1" xfId="0" applyNumberFormat="1" applyFont="1" applyFill="1" applyBorder="1" applyProtection="1"/>
    <xf numFmtId="0" fontId="3" fillId="2" borderId="1" xfId="0" applyFont="1" applyFill="1" applyBorder="1" applyAlignment="1" applyProtection="1">
      <alignment horizontal="left"/>
    </xf>
    <xf numFmtId="164" fontId="6" fillId="2" borderId="1" xfId="0" applyNumberFormat="1" applyFont="1" applyFill="1" applyBorder="1" applyProtection="1"/>
    <xf numFmtId="0" fontId="0" fillId="0" borderId="0" xfId="0" applyFont="1" applyAlignment="1" applyProtection="1">
      <alignment horizontal="right"/>
      <protection locked="0"/>
    </xf>
    <xf numFmtId="0" fontId="0" fillId="0" borderId="2" xfId="0" applyFont="1" applyFill="1" applyBorder="1" applyProtection="1">
      <protection locked="0"/>
    </xf>
    <xf numFmtId="0" fontId="0" fillId="0" borderId="1" xfId="0" applyFont="1" applyBorder="1" applyAlignment="1" applyProtection="1">
      <alignment horizontal="right" wrapText="1"/>
      <protection locked="0"/>
    </xf>
    <xf numFmtId="165" fontId="4" fillId="2" borderId="1" xfId="1" applyNumberFormat="1" applyFont="1" applyFill="1" applyBorder="1" applyProtection="1"/>
    <xf numFmtId="5" fontId="0" fillId="0" borderId="1" xfId="1" applyNumberFormat="1" applyFont="1" applyBorder="1" applyProtection="1">
      <protection locked="0"/>
    </xf>
    <xf numFmtId="5" fontId="0" fillId="2" borderId="1" xfId="1" applyNumberFormat="1" applyFont="1" applyFill="1" applyBorder="1" applyProtection="1"/>
    <xf numFmtId="5" fontId="4" fillId="2" borderId="1" xfId="1" applyNumberFormat="1" applyFont="1" applyFill="1" applyBorder="1" applyProtection="1"/>
    <xf numFmtId="5" fontId="4" fillId="2" borderId="1" xfId="0" applyNumberFormat="1" applyFont="1" applyFill="1" applyBorder="1" applyProtection="1"/>
    <xf numFmtId="165" fontId="0" fillId="2" borderId="1" xfId="0" applyNumberFormat="1" applyFont="1" applyFill="1" applyBorder="1" applyProtection="1"/>
    <xf numFmtId="0" fontId="0" fillId="0" borderId="1" xfId="0" applyFont="1" applyBorder="1" applyAlignment="1" applyProtection="1">
      <alignment horizontal="right" indent="1"/>
      <protection locked="0"/>
    </xf>
    <xf numFmtId="0" fontId="0" fillId="0" borderId="1" xfId="0" applyBorder="1" applyAlignment="1" applyProtection="1">
      <alignment horizontal="right" wrapText="1" indent="1"/>
      <protection locked="0"/>
    </xf>
    <xf numFmtId="0" fontId="0" fillId="0" borderId="1" xfId="0" applyFont="1" applyBorder="1" applyAlignment="1" applyProtection="1">
      <alignment horizontal="right"/>
      <protection locked="0"/>
    </xf>
    <xf numFmtId="0" fontId="0" fillId="0" borderId="0" xfId="0" applyFont="1" applyBorder="1" applyAlignment="1" applyProtection="1">
      <alignment horizontal="center"/>
      <protection locked="0"/>
    </xf>
    <xf numFmtId="0" fontId="0" fillId="0" borderId="0" xfId="0" applyFont="1" applyBorder="1" applyAlignment="1" applyProtection="1">
      <protection locked="0"/>
    </xf>
    <xf numFmtId="0" fontId="0" fillId="0" borderId="0" xfId="0" applyBorder="1" applyProtection="1">
      <protection locked="0"/>
    </xf>
    <xf numFmtId="0" fontId="0" fillId="0" borderId="0" xfId="0" applyFont="1" applyBorder="1" applyAlignment="1" applyProtection="1">
      <alignment horizontal="right"/>
      <protection locked="0"/>
    </xf>
    <xf numFmtId="9" fontId="0" fillId="2" borderId="1" xfId="2" applyFont="1" applyFill="1" applyBorder="1" applyProtection="1"/>
    <xf numFmtId="0" fontId="7" fillId="0" borderId="2" xfId="0" applyFont="1" applyBorder="1" applyAlignment="1" applyProtection="1">
      <alignment horizontal="right"/>
      <protection locked="0"/>
    </xf>
    <xf numFmtId="0" fontId="0" fillId="3" borderId="0" xfId="0" applyFill="1" applyProtection="1">
      <protection locked="0"/>
    </xf>
    <xf numFmtId="0" fontId="8" fillId="0" borderId="1" xfId="0" applyFont="1" applyBorder="1" applyAlignment="1" applyProtection="1">
      <alignment wrapText="1"/>
      <protection locked="0"/>
    </xf>
    <xf numFmtId="0" fontId="7" fillId="0" borderId="1" xfId="0" applyFont="1" applyBorder="1" applyAlignment="1" applyProtection="1">
      <alignment horizontal="right"/>
      <protection locked="0"/>
    </xf>
    <xf numFmtId="0" fontId="7" fillId="0" borderId="1" xfId="0" applyFont="1" applyBorder="1" applyAlignment="1" applyProtection="1">
      <alignment horizontal="right" wrapText="1"/>
      <protection locked="0"/>
    </xf>
    <xf numFmtId="0" fontId="7" fillId="0" borderId="1" xfId="0" applyFont="1" applyBorder="1" applyAlignment="1" applyProtection="1">
      <alignment horizontal="right" wrapText="1" indent="1"/>
      <protection locked="0"/>
    </xf>
    <xf numFmtId="0" fontId="7" fillId="0" borderId="1" xfId="0" applyFont="1" applyFill="1" applyBorder="1" applyProtection="1">
      <protection locked="0"/>
    </xf>
    <xf numFmtId="5" fontId="0" fillId="2" borderId="1" xfId="1" applyNumberFormat="1" applyFont="1" applyFill="1" applyBorder="1"/>
    <xf numFmtId="5" fontId="4" fillId="2" borderId="1" xfId="1" applyNumberFormat="1" applyFont="1" applyFill="1" applyBorder="1"/>
    <xf numFmtId="0" fontId="0" fillId="0" borderId="1" xfId="0" applyFont="1" applyFill="1" applyBorder="1" applyAlignment="1" applyProtection="1">
      <alignment horizontal="left"/>
      <protection locked="0"/>
    </xf>
    <xf numFmtId="0" fontId="7" fillId="0" borderId="1" xfId="0" applyFont="1" applyBorder="1" applyAlignment="1" applyProtection="1">
      <alignment wrapText="1"/>
      <protection locked="0"/>
    </xf>
    <xf numFmtId="0" fontId="0" fillId="0" borderId="0" xfId="0" applyAlignment="1">
      <alignment horizontal="left" vertical="center" wrapText="1" indent="2"/>
    </xf>
    <xf numFmtId="0" fontId="14" fillId="0" borderId="0" xfId="0" applyFont="1" applyAlignment="1">
      <alignment horizontal="left" vertical="center" wrapText="1" indent="2"/>
    </xf>
    <xf numFmtId="0" fontId="11" fillId="0" borderId="0" xfId="4" applyAlignment="1">
      <alignment horizontal="left" vertical="center" wrapText="1" indent="2"/>
    </xf>
    <xf numFmtId="0" fontId="0" fillId="0" borderId="0" xfId="0" applyAlignment="1">
      <alignment wrapText="1"/>
    </xf>
    <xf numFmtId="0" fontId="12" fillId="0" borderId="1" xfId="0" applyFont="1" applyBorder="1" applyAlignment="1" applyProtection="1">
      <alignment horizontal="right" wrapText="1"/>
      <protection locked="0"/>
    </xf>
    <xf numFmtId="0" fontId="7" fillId="3" borderId="2" xfId="0" applyFont="1" applyFill="1" applyBorder="1" applyAlignment="1" applyProtection="1">
      <alignment horizontal="right"/>
      <protection locked="0"/>
    </xf>
    <xf numFmtId="9" fontId="0" fillId="3" borderId="3" xfId="2" applyFont="1" applyFill="1" applyBorder="1" applyProtection="1"/>
    <xf numFmtId="0" fontId="0" fillId="3" borderId="0" xfId="0" applyFill="1" applyBorder="1" applyProtection="1">
      <protection locked="0"/>
    </xf>
    <xf numFmtId="0" fontId="0" fillId="0" borderId="9" xfId="0" applyBorder="1" applyProtection="1">
      <protection locked="0"/>
    </xf>
    <xf numFmtId="0" fontId="12" fillId="0" borderId="1" xfId="0" applyFont="1" applyBorder="1" applyAlignment="1" applyProtection="1">
      <alignment horizontal="center"/>
      <protection locked="0"/>
    </xf>
    <xf numFmtId="14" fontId="12" fillId="0" borderId="9" xfId="0" applyNumberFormat="1" applyFont="1" applyBorder="1" applyAlignment="1" applyProtection="1">
      <alignment horizontal="center"/>
      <protection locked="0"/>
    </xf>
    <xf numFmtId="0" fontId="12" fillId="0" borderId="2" xfId="0" applyFont="1" applyBorder="1" applyAlignment="1" applyProtection="1">
      <alignment horizontal="center"/>
      <protection locked="0"/>
    </xf>
    <xf numFmtId="0" fontId="0" fillId="0" borderId="1" xfId="0" applyBorder="1" applyAlignment="1" applyProtection="1">
      <alignment horizontal="center"/>
      <protection locked="0"/>
    </xf>
    <xf numFmtId="0" fontId="8" fillId="0" borderId="1" xfId="0" applyFont="1" applyBorder="1" applyAlignment="1" applyProtection="1">
      <alignment horizontal="center"/>
      <protection locked="0"/>
    </xf>
    <xf numFmtId="0" fontId="0" fillId="3" borderId="1"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12" fillId="0" borderId="0" xfId="0" applyFont="1"/>
    <xf numFmtId="0" fontId="2" fillId="0" borderId="0" xfId="0" applyFont="1" applyBorder="1" applyProtection="1">
      <protection locked="0"/>
    </xf>
    <xf numFmtId="0" fontId="2" fillId="0" borderId="0" xfId="0" applyFont="1" applyAlignment="1">
      <alignment wrapText="1"/>
    </xf>
    <xf numFmtId="0" fontId="12" fillId="0" borderId="5" xfId="0" applyFont="1" applyBorder="1" applyAlignment="1" applyProtection="1">
      <alignment horizontal="center"/>
      <protection locked="0"/>
    </xf>
    <xf numFmtId="3" fontId="0" fillId="0" borderId="0" xfId="0" applyNumberFormat="1" applyBorder="1" applyProtection="1">
      <protection locked="0"/>
    </xf>
    <xf numFmtId="0" fontId="12" fillId="0" borderId="0" xfId="0" applyFont="1" applyBorder="1" applyProtection="1">
      <protection locked="0"/>
    </xf>
    <xf numFmtId="0" fontId="12" fillId="0" borderId="0" xfId="0" applyFont="1" applyProtection="1">
      <protection locked="0"/>
    </xf>
    <xf numFmtId="0" fontId="0" fillId="0" borderId="0" xfId="0" applyBorder="1" applyAlignment="1" applyProtection="1">
      <alignment horizontal="right"/>
      <protection locked="0"/>
    </xf>
    <xf numFmtId="0" fontId="0" fillId="0" borderId="0" xfId="0" applyAlignment="1" applyProtection="1">
      <alignment horizontal="right"/>
      <protection locked="0"/>
    </xf>
    <xf numFmtId="0" fontId="7" fillId="0" borderId="9" xfId="0" applyFont="1" applyBorder="1" applyAlignment="1" applyProtection="1">
      <alignment wrapText="1"/>
      <protection locked="0"/>
    </xf>
    <xf numFmtId="37" fontId="0" fillId="3" borderId="1" xfId="1" applyNumberFormat="1" applyFont="1" applyFill="1" applyBorder="1" applyProtection="1">
      <protection locked="0"/>
    </xf>
    <xf numFmtId="0" fontId="0" fillId="3" borderId="0" xfId="0" applyFill="1"/>
    <xf numFmtId="0" fontId="12" fillId="3" borderId="0" xfId="0" applyFont="1" applyFill="1" applyBorder="1" applyProtection="1">
      <protection locked="0"/>
    </xf>
    <xf numFmtId="0" fontId="7" fillId="0" borderId="1" xfId="0" applyFont="1" applyBorder="1" applyAlignment="1" applyProtection="1">
      <alignment horizontal="right" indent="1"/>
      <protection locked="0"/>
    </xf>
    <xf numFmtId="0" fontId="7" fillId="0" borderId="1" xfId="0" applyFont="1" applyFill="1" applyBorder="1" applyAlignment="1" applyProtection="1">
      <alignment horizontal="right" wrapText="1"/>
      <protection locked="0"/>
    </xf>
    <xf numFmtId="0" fontId="7" fillId="0" borderId="1" xfId="0" applyFont="1" applyFill="1" applyBorder="1" applyAlignment="1" applyProtection="1">
      <alignment horizontal="left" wrapText="1" indent="1"/>
      <protection locked="0"/>
    </xf>
    <xf numFmtId="0" fontId="7" fillId="0" borderId="1" xfId="0" applyFont="1" applyFill="1" applyBorder="1" applyAlignment="1" applyProtection="1">
      <alignment horizontal="right" indent="1"/>
      <protection locked="0"/>
    </xf>
    <xf numFmtId="3" fontId="0" fillId="2" borderId="1" xfId="1" applyNumberFormat="1" applyFont="1" applyFill="1" applyBorder="1" applyProtection="1"/>
    <xf numFmtId="37" fontId="0" fillId="2" borderId="1" xfId="3" applyNumberFormat="1" applyFont="1" applyFill="1" applyBorder="1" applyProtection="1"/>
    <xf numFmtId="0" fontId="7" fillId="0" borderId="2" xfId="0" applyFont="1" applyBorder="1" applyAlignment="1" applyProtection="1">
      <alignment horizontal="right" wrapText="1"/>
      <protection locked="0"/>
    </xf>
    <xf numFmtId="0" fontId="7" fillId="0" borderId="0" xfId="0" applyFont="1"/>
    <xf numFmtId="0" fontId="7" fillId="0" borderId="0" xfId="0" applyFont="1" applyAlignment="1">
      <alignment wrapText="1"/>
    </xf>
    <xf numFmtId="0" fontId="7" fillId="0" borderId="0" xfId="0" applyFont="1" applyAlignment="1">
      <alignment vertical="top"/>
    </xf>
    <xf numFmtId="0" fontId="7" fillId="0" borderId="0" xfId="0" applyFont="1" applyAlignment="1">
      <alignment vertical="center" wrapText="1"/>
    </xf>
    <xf numFmtId="0" fontId="7" fillId="0" borderId="0" xfId="0" applyFont="1" applyAlignment="1">
      <alignment vertical="top" wrapText="1"/>
    </xf>
    <xf numFmtId="0" fontId="7" fillId="0" borderId="1" xfId="0" applyFont="1" applyFill="1" applyBorder="1" applyAlignment="1" applyProtection="1">
      <alignment horizontal="left" wrapText="1"/>
      <protection locked="0"/>
    </xf>
    <xf numFmtId="14" fontId="12" fillId="0" borderId="5" xfId="0" applyNumberFormat="1" applyFont="1" applyBorder="1" applyAlignment="1" applyProtection="1">
      <alignment horizontal="center"/>
      <protection locked="0"/>
    </xf>
    <xf numFmtId="0" fontId="7" fillId="0" borderId="1" xfId="0" applyFont="1" applyBorder="1" applyProtection="1">
      <protection locked="0"/>
    </xf>
    <xf numFmtId="166" fontId="3" fillId="0" borderId="1" xfId="0" applyNumberFormat="1" applyFont="1" applyBorder="1" applyAlignment="1" applyProtection="1">
      <alignment horizontal="center"/>
      <protection locked="0"/>
    </xf>
    <xf numFmtId="0" fontId="7" fillId="3" borderId="1" xfId="0" applyFont="1" applyFill="1" applyBorder="1" applyAlignment="1" applyProtection="1">
      <alignment horizontal="center"/>
      <protection locked="0"/>
    </xf>
    <xf numFmtId="0" fontId="0" fillId="2" borderId="1" xfId="0" applyFont="1" applyFill="1" applyBorder="1" applyAlignment="1" applyProtection="1">
      <alignment horizontal="right" wrapText="1"/>
      <protection locked="0"/>
    </xf>
    <xf numFmtId="0" fontId="0" fillId="0" borderId="1" xfId="0" applyFont="1" applyFill="1" applyBorder="1" applyAlignment="1" applyProtection="1">
      <alignment horizontal="left" indent="1"/>
      <protection locked="0"/>
    </xf>
    <xf numFmtId="0" fontId="7" fillId="0" borderId="1" xfId="0" applyFont="1" applyFill="1" applyBorder="1" applyAlignment="1" applyProtection="1">
      <alignment horizontal="left" indent="1"/>
      <protection locked="0"/>
    </xf>
    <xf numFmtId="0" fontId="0" fillId="0" borderId="1" xfId="0" applyBorder="1" applyAlignment="1" applyProtection="1">
      <alignment horizontal="left" indent="1"/>
      <protection locked="0"/>
    </xf>
    <xf numFmtId="165" fontId="0" fillId="2" borderId="1" xfId="0" applyNumberFormat="1" applyFill="1" applyBorder="1"/>
    <xf numFmtId="0" fontId="0" fillId="0" borderId="0" xfId="0" applyAlignment="1">
      <alignment vertical="top" wrapText="1"/>
    </xf>
    <xf numFmtId="0" fontId="0" fillId="0" borderId="1" xfId="0" applyBorder="1" applyAlignment="1" applyProtection="1">
      <alignment horizontal="center"/>
      <protection locked="0"/>
    </xf>
    <xf numFmtId="0" fontId="2" fillId="0" borderId="1" xfId="0" applyFont="1" applyBorder="1" applyAlignment="1" applyProtection="1">
      <alignment horizontal="left"/>
      <protection locked="0"/>
    </xf>
    <xf numFmtId="9" fontId="0" fillId="2" borderId="1" xfId="2" applyFont="1" applyFill="1" applyBorder="1" applyAlignment="1" applyProtection="1">
      <alignment horizontal="right"/>
    </xf>
    <xf numFmtId="37" fontId="0" fillId="0" borderId="1" xfId="1" applyNumberFormat="1" applyFont="1" applyBorder="1" applyProtection="1">
      <protection locked="0"/>
    </xf>
    <xf numFmtId="37" fontId="0" fillId="2" borderId="1" xfId="1" applyNumberFormat="1" applyFont="1" applyFill="1" applyBorder="1" applyProtection="1"/>
    <xf numFmtId="0" fontId="7" fillId="0" borderId="2"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0" fillId="0" borderId="1" xfId="0" applyBorder="1" applyAlignment="1" applyProtection="1">
      <alignment horizontal="left"/>
      <protection locked="0"/>
    </xf>
    <xf numFmtId="0" fontId="0" fillId="0" borderId="2" xfId="0" applyFont="1" applyFill="1" applyBorder="1" applyAlignment="1" applyProtection="1">
      <alignment horizontal="left"/>
      <protection locked="0"/>
    </xf>
    <xf numFmtId="0" fontId="0" fillId="0" borderId="3" xfId="0" applyFont="1" applyFill="1" applyBorder="1" applyAlignment="1" applyProtection="1">
      <alignment horizontal="left"/>
      <protection locked="0"/>
    </xf>
    <xf numFmtId="0" fontId="0" fillId="0" borderId="1" xfId="0" applyFont="1" applyBorder="1" applyAlignment="1" applyProtection="1">
      <alignment horizontal="center" wrapText="1"/>
      <protection locked="0"/>
    </xf>
    <xf numFmtId="0" fontId="7" fillId="0" borderId="1" xfId="0" applyFont="1" applyFill="1" applyBorder="1" applyAlignment="1" applyProtection="1">
      <alignment horizontal="left" wrapText="1"/>
      <protection locked="0"/>
    </xf>
    <xf numFmtId="0" fontId="7" fillId="0" borderId="1" xfId="0" applyFont="1" applyBorder="1" applyAlignment="1" applyProtection="1">
      <alignment horizontal="left"/>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3" fillId="0" borderId="9" xfId="0" applyFont="1" applyBorder="1" applyAlignment="1" applyProtection="1">
      <alignment horizontal="left" vertical="top"/>
      <protection locked="0"/>
    </xf>
    <xf numFmtId="0" fontId="3" fillId="0" borderId="10" xfId="0" applyFont="1" applyBorder="1" applyAlignment="1" applyProtection="1">
      <alignment horizontal="left" vertical="top"/>
      <protection locked="0"/>
    </xf>
    <xf numFmtId="164" fontId="0" fillId="3" borderId="1" xfId="0" applyNumberFormat="1" applyFill="1" applyBorder="1" applyAlignment="1" applyProtection="1">
      <alignment horizontal="left"/>
    </xf>
    <xf numFmtId="0" fontId="10" fillId="0" borderId="1" xfId="0" applyFont="1" applyBorder="1" applyAlignment="1" applyProtection="1">
      <alignment horizontal="left" wrapText="1"/>
      <protection locked="0"/>
    </xf>
    <xf numFmtId="0" fontId="2" fillId="0" borderId="1" xfId="0" applyFont="1" applyBorder="1" applyAlignment="1" applyProtection="1">
      <alignment horizontal="left"/>
      <protection locked="0"/>
    </xf>
    <xf numFmtId="0" fontId="8" fillId="0" borderId="9" xfId="0" applyFont="1" applyBorder="1" applyAlignment="1" applyProtection="1">
      <alignment horizontal="left" wrapText="1"/>
      <protection locked="0"/>
    </xf>
    <xf numFmtId="0" fontId="8" fillId="0" borderId="10" xfId="0" applyFont="1" applyBorder="1" applyAlignment="1" applyProtection="1">
      <alignment horizontal="left" wrapText="1"/>
      <protection locked="0"/>
    </xf>
    <xf numFmtId="0" fontId="2" fillId="0" borderId="1" xfId="0" applyFont="1" applyBorder="1" applyAlignment="1" applyProtection="1">
      <alignment horizontal="center"/>
      <protection locked="0"/>
    </xf>
    <xf numFmtId="0" fontId="10" fillId="0" borderId="1" xfId="0" applyFont="1" applyBorder="1" applyAlignment="1" applyProtection="1">
      <alignment horizontal="left"/>
      <protection locked="0"/>
    </xf>
    <xf numFmtId="0" fontId="0" fillId="0" borderId="11"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 xfId="0" applyBorder="1" applyAlignment="1" applyProtection="1">
      <alignment horizontal="center"/>
      <protection locked="0"/>
    </xf>
    <xf numFmtId="0" fontId="7" fillId="0" borderId="7" xfId="0" applyFont="1" applyBorder="1" applyAlignment="1" applyProtection="1">
      <alignment horizontal="left" wrapText="1"/>
      <protection locked="0"/>
    </xf>
    <xf numFmtId="0" fontId="7" fillId="0" borderId="8" xfId="0" applyFont="1" applyBorder="1" applyAlignment="1" applyProtection="1">
      <alignment horizontal="left" wrapText="1"/>
      <protection locked="0"/>
    </xf>
    <xf numFmtId="0" fontId="5" fillId="3" borderId="5" xfId="0" applyFont="1" applyFill="1" applyBorder="1" applyAlignment="1" applyProtection="1">
      <alignment horizontal="center"/>
    </xf>
    <xf numFmtId="0" fontId="5" fillId="3" borderId="6" xfId="0" applyFont="1" applyFill="1" applyBorder="1" applyAlignment="1" applyProtection="1">
      <alignment horizontal="center"/>
    </xf>
    <xf numFmtId="0" fontId="3" fillId="3" borderId="1" xfId="0" applyFont="1" applyFill="1" applyBorder="1" applyAlignment="1" applyProtection="1">
      <alignment horizontal="left"/>
    </xf>
    <xf numFmtId="0" fontId="2" fillId="3" borderId="2" xfId="0" applyFont="1" applyFill="1" applyBorder="1" applyAlignment="1" applyProtection="1">
      <alignment horizontal="left" wrapText="1"/>
    </xf>
    <xf numFmtId="0" fontId="2" fillId="3" borderId="3" xfId="0" applyFont="1" applyFill="1" applyBorder="1" applyAlignment="1" applyProtection="1">
      <alignment horizontal="left" wrapText="1"/>
    </xf>
    <xf numFmtId="0" fontId="2" fillId="3" borderId="4" xfId="0" applyFont="1" applyFill="1" applyBorder="1" applyAlignment="1" applyProtection="1">
      <alignment horizontal="left" wrapText="1"/>
    </xf>
    <xf numFmtId="0" fontId="0" fillId="0" borderId="0" xfId="0"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7" fillId="0" borderId="11" xfId="0" applyFont="1" applyBorder="1" applyAlignment="1" applyProtection="1">
      <alignment horizontal="left" wrapText="1"/>
      <protection locked="0"/>
    </xf>
    <xf numFmtId="0" fontId="7" fillId="0" borderId="0" xfId="0" applyFont="1" applyAlignment="1" applyProtection="1">
      <alignment horizontal="left" wrapText="1"/>
      <protection locked="0"/>
    </xf>
    <xf numFmtId="0" fontId="3" fillId="0" borderId="1" xfId="0" applyFont="1" applyBorder="1" applyAlignment="1" applyProtection="1">
      <alignment horizontal="center"/>
      <protection locked="0"/>
    </xf>
    <xf numFmtId="0" fontId="3" fillId="0" borderId="1" xfId="0" applyFont="1" applyBorder="1" applyAlignment="1" applyProtection="1">
      <alignment horizontal="left"/>
      <protection locked="0"/>
    </xf>
    <xf numFmtId="0" fontId="3" fillId="0" borderId="9" xfId="0" applyFont="1" applyBorder="1" applyAlignment="1" applyProtection="1">
      <alignment horizontal="left"/>
      <protection locked="0"/>
    </xf>
    <xf numFmtId="0" fontId="3" fillId="0" borderId="10" xfId="0" applyFont="1" applyBorder="1" applyAlignment="1" applyProtection="1">
      <alignment horizontal="left"/>
      <protection locked="0"/>
    </xf>
    <xf numFmtId="166" fontId="3" fillId="0" borderId="2" xfId="0" applyNumberFormat="1" applyFont="1" applyBorder="1" applyAlignment="1" applyProtection="1">
      <alignment horizontal="center"/>
      <protection locked="0"/>
    </xf>
    <xf numFmtId="166" fontId="3" fillId="0" borderId="4" xfId="0" applyNumberFormat="1" applyFont="1" applyBorder="1" applyAlignment="1" applyProtection="1">
      <alignment horizontal="center"/>
      <protection locked="0"/>
    </xf>
    <xf numFmtId="0" fontId="8" fillId="0" borderId="2" xfId="0" applyFont="1" applyBorder="1" applyAlignment="1" applyProtection="1">
      <alignment horizontal="center" wrapText="1"/>
      <protection locked="0"/>
    </xf>
    <xf numFmtId="0" fontId="8" fillId="0" borderId="3" xfId="0" applyFont="1" applyBorder="1" applyAlignment="1" applyProtection="1">
      <alignment horizontal="center" wrapText="1"/>
      <protection locked="0"/>
    </xf>
    <xf numFmtId="0" fontId="8" fillId="0" borderId="4" xfId="0" applyFont="1" applyBorder="1" applyAlignment="1" applyProtection="1">
      <alignment horizontal="center" wrapText="1"/>
      <protection locked="0"/>
    </xf>
    <xf numFmtId="0" fontId="0" fillId="0" borderId="3" xfId="0" applyFont="1" applyBorder="1" applyAlignment="1" applyProtection="1">
      <alignment horizontal="center"/>
      <protection locked="0"/>
    </xf>
    <xf numFmtId="0" fontId="8" fillId="0" borderId="1" xfId="0" applyFont="1" applyBorder="1" applyAlignment="1" applyProtection="1">
      <alignment horizontal="left" wrapText="1"/>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13" fillId="0" borderId="0" xfId="0" applyFont="1" applyAlignment="1">
      <alignment horizontal="center" vertical="center" wrapText="1"/>
    </xf>
  </cellXfs>
  <cellStyles count="5">
    <cellStyle name="Comma" xfId="3" builtinId="3"/>
    <cellStyle name="Currency" xfId="1" builtinId="4"/>
    <cellStyle name="Hyperlink" xfId="4"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1C793-7B4A-4573-AB2A-92BD5291C3FE}">
  <sheetPr>
    <pageSetUpPr fitToPage="1"/>
  </sheetPr>
  <dimension ref="A1:EI172"/>
  <sheetViews>
    <sheetView tabSelected="1" topLeftCell="B1" zoomScaleNormal="100" workbookViewId="0">
      <selection activeCell="M5" sqref="M5"/>
    </sheetView>
  </sheetViews>
  <sheetFormatPr defaultColWidth="9.36328125" defaultRowHeight="14.5"/>
  <cols>
    <col min="1" max="1" width="79.08984375" style="1" customWidth="1"/>
    <col min="2" max="3" width="14.36328125" style="1" bestFit="1" customWidth="1"/>
    <col min="4" max="4" width="17" style="1" bestFit="1" customWidth="1"/>
    <col min="5" max="5" width="14.36328125" style="1" bestFit="1" customWidth="1"/>
    <col min="6" max="6" width="16.26953125" style="1" customWidth="1"/>
    <col min="7" max="8" width="17" style="1" bestFit="1" customWidth="1"/>
    <col min="9" max="9" width="9.36328125" style="26"/>
    <col min="10" max="10" width="19.08984375" style="26" customWidth="1"/>
    <col min="11" max="11" width="11.453125" style="26" bestFit="1" customWidth="1"/>
    <col min="13" max="13" width="52.08984375" style="26" customWidth="1"/>
    <col min="14" max="14" width="41.54296875" style="26" hidden="1" customWidth="1"/>
    <col min="15" max="139" width="9.36328125" style="26"/>
    <col min="140" max="16384" width="9.36328125" style="1"/>
  </cols>
  <sheetData>
    <row r="1" spans="1:139" ht="29">
      <c r="A1" s="129" t="s">
        <v>156</v>
      </c>
      <c r="B1" s="129"/>
      <c r="C1" s="129"/>
      <c r="D1" s="129"/>
      <c r="E1" s="129"/>
      <c r="F1" s="129"/>
      <c r="G1" s="129"/>
      <c r="H1" s="129"/>
      <c r="J1" s="58" t="s">
        <v>70</v>
      </c>
      <c r="K1" s="58" t="s">
        <v>71</v>
      </c>
      <c r="L1" s="59" t="s">
        <v>84</v>
      </c>
      <c r="M1" s="58" t="s">
        <v>72</v>
      </c>
      <c r="N1" s="1" t="s">
        <v>112</v>
      </c>
    </row>
    <row r="2" spans="1:139">
      <c r="A2" s="2" t="s">
        <v>62</v>
      </c>
      <c r="B2" s="49"/>
      <c r="C2" s="118"/>
      <c r="D2" s="119"/>
      <c r="E2" s="119"/>
      <c r="F2" s="119"/>
      <c r="G2" s="119"/>
      <c r="H2" s="119"/>
      <c r="J2" s="26" t="s">
        <v>73</v>
      </c>
      <c r="K2" s="26">
        <v>50</v>
      </c>
      <c r="L2" t="s">
        <v>85</v>
      </c>
    </row>
    <row r="3" spans="1:139">
      <c r="A3" s="2" t="s">
        <v>63</v>
      </c>
      <c r="B3" s="49"/>
      <c r="C3" s="118"/>
      <c r="D3" s="119"/>
      <c r="E3" s="119"/>
      <c r="F3" s="119"/>
      <c r="G3" s="119"/>
      <c r="H3" s="119"/>
      <c r="J3" s="26" t="s">
        <v>74</v>
      </c>
      <c r="K3" s="26">
        <v>6</v>
      </c>
      <c r="L3" t="s">
        <v>85</v>
      </c>
    </row>
    <row r="4" spans="1:139">
      <c r="A4" s="2" t="s">
        <v>64</v>
      </c>
      <c r="B4" s="51"/>
      <c r="C4" s="118"/>
      <c r="D4" s="119"/>
      <c r="E4" s="119"/>
      <c r="F4" s="119"/>
      <c r="G4" s="119"/>
      <c r="H4" s="119"/>
      <c r="J4" s="26" t="s">
        <v>74</v>
      </c>
      <c r="K4" s="26">
        <v>9</v>
      </c>
      <c r="L4" t="s">
        <v>90</v>
      </c>
      <c r="M4" s="26" t="s">
        <v>176</v>
      </c>
    </row>
    <row r="5" spans="1:139">
      <c r="A5" s="48" t="s">
        <v>65</v>
      </c>
      <c r="B5" s="50"/>
      <c r="C5" s="118"/>
      <c r="D5" s="119"/>
      <c r="E5" s="119"/>
      <c r="F5" s="119"/>
      <c r="G5" s="119"/>
      <c r="H5" s="119"/>
      <c r="J5" s="26" t="s">
        <v>73</v>
      </c>
      <c r="K5" s="26">
        <v>50</v>
      </c>
      <c r="L5" t="s">
        <v>85</v>
      </c>
    </row>
    <row r="6" spans="1:139">
      <c r="A6" s="84" t="s">
        <v>109</v>
      </c>
      <c r="B6" s="83"/>
      <c r="C6" s="118"/>
      <c r="D6" s="119"/>
      <c r="E6" s="119"/>
      <c r="F6" s="119"/>
      <c r="G6" s="119"/>
      <c r="H6" s="119"/>
      <c r="J6" s="26" t="s">
        <v>74</v>
      </c>
      <c r="K6" s="26">
        <v>9</v>
      </c>
      <c r="L6" t="s">
        <v>90</v>
      </c>
      <c r="N6" s="63" t="s">
        <v>113</v>
      </c>
    </row>
    <row r="7" spans="1:139">
      <c r="A7" s="2" t="s">
        <v>68</v>
      </c>
      <c r="B7" s="51"/>
      <c r="C7" s="118"/>
      <c r="D7" s="119"/>
      <c r="E7" s="119"/>
      <c r="F7" s="119"/>
      <c r="G7" s="119"/>
      <c r="H7" s="119"/>
      <c r="J7" s="26" t="s">
        <v>75</v>
      </c>
      <c r="K7" s="26">
        <v>8</v>
      </c>
      <c r="L7" t="s">
        <v>85</v>
      </c>
      <c r="M7" s="26" t="s">
        <v>76</v>
      </c>
      <c r="N7" s="1"/>
    </row>
    <row r="8" spans="1:139">
      <c r="A8" s="2" t="s">
        <v>110</v>
      </c>
      <c r="B8" s="51"/>
      <c r="C8" s="118"/>
      <c r="D8" s="119"/>
      <c r="E8" s="119"/>
      <c r="F8" s="119"/>
      <c r="G8" s="119"/>
      <c r="H8" s="119"/>
      <c r="J8" s="26" t="s">
        <v>73</v>
      </c>
      <c r="K8" s="26">
        <v>3</v>
      </c>
      <c r="L8" t="s">
        <v>85</v>
      </c>
      <c r="M8" s="26" t="s">
        <v>140</v>
      </c>
      <c r="N8" s="63" t="s">
        <v>114</v>
      </c>
    </row>
    <row r="9" spans="1:139">
      <c r="A9" s="2" t="s">
        <v>38</v>
      </c>
      <c r="B9" s="51"/>
      <c r="C9" s="118"/>
      <c r="D9" s="119"/>
      <c r="E9" s="119"/>
      <c r="F9" s="119"/>
      <c r="G9" s="119"/>
      <c r="H9" s="119"/>
      <c r="J9" s="26" t="s">
        <v>73</v>
      </c>
      <c r="K9" s="26">
        <v>50</v>
      </c>
      <c r="L9" t="s">
        <v>85</v>
      </c>
      <c r="N9" s="1"/>
    </row>
    <row r="10" spans="1:139">
      <c r="A10" s="39" t="s">
        <v>39</v>
      </c>
      <c r="B10" s="51"/>
      <c r="C10" s="118"/>
      <c r="D10" s="119"/>
      <c r="E10" s="119"/>
      <c r="F10" s="119"/>
      <c r="G10" s="119"/>
      <c r="H10" s="119"/>
      <c r="J10" s="26" t="s">
        <v>73</v>
      </c>
      <c r="K10" s="26">
        <v>50</v>
      </c>
      <c r="L10" t="s">
        <v>85</v>
      </c>
      <c r="N10" s="1"/>
    </row>
    <row r="11" spans="1:139">
      <c r="A11" s="39" t="s">
        <v>86</v>
      </c>
      <c r="B11" s="60"/>
      <c r="C11" s="118"/>
      <c r="D11" s="119"/>
      <c r="E11" s="119"/>
      <c r="F11" s="119"/>
      <c r="G11" s="119"/>
      <c r="H11" s="119"/>
      <c r="J11" s="26" t="s">
        <v>73</v>
      </c>
      <c r="K11" s="26">
        <v>50</v>
      </c>
      <c r="L11" t="s">
        <v>85</v>
      </c>
      <c r="N11" s="1"/>
    </row>
    <row r="12" spans="1:139">
      <c r="A12" s="66" t="s">
        <v>87</v>
      </c>
      <c r="B12" s="60"/>
      <c r="C12" s="118"/>
      <c r="D12" s="119"/>
      <c r="E12" s="119"/>
      <c r="F12" s="119"/>
      <c r="G12" s="119"/>
      <c r="H12" s="119"/>
      <c r="J12" s="26" t="s">
        <v>89</v>
      </c>
      <c r="K12" s="26">
        <v>10</v>
      </c>
      <c r="L12" t="s">
        <v>90</v>
      </c>
      <c r="N12" s="1"/>
    </row>
    <row r="13" spans="1:139">
      <c r="A13" s="66" t="s">
        <v>88</v>
      </c>
      <c r="B13" s="50"/>
      <c r="C13" s="130"/>
      <c r="D13" s="131"/>
      <c r="E13" s="131"/>
      <c r="F13" s="131"/>
      <c r="G13" s="131"/>
      <c r="H13" s="131"/>
      <c r="J13" s="26" t="s">
        <v>74</v>
      </c>
      <c r="K13" s="26">
        <v>10</v>
      </c>
      <c r="L13" t="s">
        <v>90</v>
      </c>
      <c r="N13" s="1"/>
    </row>
    <row r="14" spans="1:139">
      <c r="A14" s="101" t="s">
        <v>174</v>
      </c>
      <c r="B14" s="101"/>
      <c r="C14" s="101"/>
      <c r="D14" s="101"/>
      <c r="E14" s="101"/>
      <c r="F14" s="101"/>
      <c r="G14" s="120"/>
      <c r="H14" s="120"/>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row>
    <row r="15" spans="1:139">
      <c r="A15" s="135" t="s">
        <v>42</v>
      </c>
      <c r="B15" s="135"/>
      <c r="C15" s="135"/>
      <c r="D15" s="135"/>
      <c r="E15" s="138" t="s">
        <v>44</v>
      </c>
      <c r="F15" s="139"/>
      <c r="G15" s="120"/>
      <c r="H15" s="120"/>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row>
    <row r="16" spans="1:139">
      <c r="A16" s="135"/>
      <c r="B16" s="135"/>
      <c r="C16" s="135"/>
      <c r="D16" s="135"/>
      <c r="E16" s="56" t="s">
        <v>18</v>
      </c>
      <c r="F16" s="86" t="s">
        <v>111</v>
      </c>
      <c r="G16" s="120"/>
      <c r="H16" s="120"/>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row>
    <row r="17" spans="1:139">
      <c r="A17" s="135"/>
      <c r="B17" s="135"/>
      <c r="C17" s="135"/>
      <c r="D17" s="135"/>
      <c r="E17" s="55"/>
      <c r="F17" s="55"/>
      <c r="G17" s="120"/>
      <c r="H17" s="120"/>
      <c r="J17" s="26" t="s">
        <v>77</v>
      </c>
      <c r="K17" s="26">
        <v>12</v>
      </c>
      <c r="L17" t="s">
        <v>32</v>
      </c>
      <c r="M17" s="26" t="s">
        <v>91</v>
      </c>
      <c r="N17" s="63" t="s">
        <v>115</v>
      </c>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row>
    <row r="18" spans="1:139">
      <c r="A18" s="134"/>
      <c r="B18" s="134"/>
      <c r="C18" s="134"/>
      <c r="D18" s="134"/>
      <c r="E18" s="134"/>
      <c r="F18" s="134"/>
      <c r="G18" s="134"/>
      <c r="H18" s="134"/>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row>
    <row r="19" spans="1:139">
      <c r="A19" s="132" t="s">
        <v>148</v>
      </c>
      <c r="B19" s="133"/>
      <c r="C19" s="133"/>
      <c r="D19" s="133"/>
      <c r="E19" s="133"/>
      <c r="F19" s="133"/>
      <c r="G19" s="133"/>
      <c r="H19" s="133"/>
    </row>
    <row r="20" spans="1:139" ht="75.5" customHeight="1">
      <c r="A20" s="121"/>
      <c r="B20" s="122"/>
      <c r="C20" s="122"/>
      <c r="D20" s="122"/>
      <c r="E20" s="122"/>
      <c r="F20" s="122"/>
      <c r="G20" s="122"/>
      <c r="H20" s="122"/>
    </row>
    <row r="21" spans="1:139">
      <c r="A21" s="136"/>
      <c r="B21" s="85">
        <v>43891</v>
      </c>
      <c r="C21" s="53" t="s">
        <v>45</v>
      </c>
      <c r="D21" s="120" t="s">
        <v>19</v>
      </c>
      <c r="E21" s="85" t="s">
        <v>44</v>
      </c>
      <c r="F21" s="53" t="s">
        <v>98</v>
      </c>
      <c r="G21" s="120" t="s">
        <v>19</v>
      </c>
      <c r="H21" s="120" t="s">
        <v>40</v>
      </c>
    </row>
    <row r="22" spans="1:139">
      <c r="A22" s="137"/>
      <c r="B22" s="52" t="s">
        <v>18</v>
      </c>
      <c r="C22" s="52" t="s">
        <v>18</v>
      </c>
      <c r="D22" s="120"/>
      <c r="E22" s="52" t="s">
        <v>18</v>
      </c>
      <c r="F22" s="52" t="s">
        <v>18</v>
      </c>
      <c r="G22" s="120"/>
      <c r="H22" s="120"/>
    </row>
    <row r="23" spans="1:139" ht="29.25" customHeight="1">
      <c r="A23" s="31" t="s">
        <v>34</v>
      </c>
      <c r="B23" s="120"/>
      <c r="C23" s="120"/>
      <c r="D23" s="120"/>
      <c r="E23" s="120"/>
      <c r="F23" s="120"/>
      <c r="G23" s="120"/>
      <c r="H23" s="26"/>
    </row>
    <row r="24" spans="1:139" ht="29">
      <c r="A24" s="76" t="s">
        <v>105</v>
      </c>
      <c r="B24" s="16"/>
      <c r="C24" s="16"/>
      <c r="D24" s="3">
        <f>SUM(B24:C24)</f>
        <v>0</v>
      </c>
      <c r="E24" s="16"/>
      <c r="F24" s="16"/>
      <c r="G24" s="3">
        <f>SUM(E24:F24)</f>
        <v>0</v>
      </c>
      <c r="H24" s="3">
        <f>SUM(D24,G24)</f>
        <v>0</v>
      </c>
      <c r="J24" s="26" t="s">
        <v>77</v>
      </c>
      <c r="K24" s="26">
        <v>10</v>
      </c>
      <c r="L24" t="s">
        <v>85</v>
      </c>
      <c r="M24" s="26" t="s">
        <v>78</v>
      </c>
    </row>
    <row r="25" spans="1:139">
      <c r="A25" s="29" t="s">
        <v>35</v>
      </c>
      <c r="B25" s="16"/>
      <c r="C25" s="16"/>
      <c r="D25" s="3">
        <f>SUM(B25:C25)</f>
        <v>0</v>
      </c>
      <c r="E25" s="16"/>
      <c r="F25" s="16"/>
      <c r="G25" s="3">
        <f t="shared" ref="G25:G26" si="0">SUM(E25:F25)</f>
        <v>0</v>
      </c>
      <c r="H25" s="3">
        <f>SUM(D25,G25)</f>
        <v>0</v>
      </c>
      <c r="J25" s="26" t="s">
        <v>77</v>
      </c>
      <c r="K25" s="26">
        <v>10</v>
      </c>
      <c r="L25" t="s">
        <v>85</v>
      </c>
      <c r="M25" s="26" t="s">
        <v>78</v>
      </c>
    </row>
    <row r="26" spans="1:139">
      <c r="A26" s="29" t="s">
        <v>37</v>
      </c>
      <c r="B26" s="16"/>
      <c r="C26" s="16"/>
      <c r="D26" s="3">
        <f>SUM(B26:C26)</f>
        <v>0</v>
      </c>
      <c r="E26" s="16"/>
      <c r="F26" s="16"/>
      <c r="G26" s="3">
        <f t="shared" si="0"/>
        <v>0</v>
      </c>
      <c r="H26" s="3">
        <f>SUM(D26,G26)</f>
        <v>0</v>
      </c>
      <c r="J26" s="26" t="s">
        <v>77</v>
      </c>
      <c r="K26" s="26">
        <v>10</v>
      </c>
      <c r="L26" t="s">
        <v>85</v>
      </c>
      <c r="M26" s="26" t="s">
        <v>79</v>
      </c>
    </row>
    <row r="27" spans="1:139">
      <c r="A27" s="29" t="s">
        <v>157</v>
      </c>
      <c r="B27" s="28" t="str">
        <f t="shared" ref="B27:H27" si="1">IF(B$24&gt;0,B25/B24,"Not Provided")</f>
        <v>Not Provided</v>
      </c>
      <c r="C27" s="28" t="str">
        <f t="shared" si="1"/>
        <v>Not Provided</v>
      </c>
      <c r="D27" s="28" t="str">
        <f t="shared" si="1"/>
        <v>Not Provided</v>
      </c>
      <c r="E27" s="28" t="str">
        <f t="shared" si="1"/>
        <v>Not Provided</v>
      </c>
      <c r="F27" s="28" t="str">
        <f t="shared" si="1"/>
        <v>Not Provided</v>
      </c>
      <c r="G27" s="28" t="str">
        <f t="shared" si="1"/>
        <v>Not Provided</v>
      </c>
      <c r="H27" s="28" t="str">
        <f t="shared" si="1"/>
        <v>Not Provided</v>
      </c>
      <c r="J27" s="26" t="s">
        <v>80</v>
      </c>
      <c r="K27" s="26">
        <v>4</v>
      </c>
      <c r="L27" t="s">
        <v>32</v>
      </c>
      <c r="M27" s="26" t="s">
        <v>92</v>
      </c>
      <c r="N27" s="47"/>
    </row>
    <row r="28" spans="1:139" s="30" customFormat="1">
      <c r="A28" s="45"/>
      <c r="B28" s="46"/>
      <c r="C28" s="46"/>
      <c r="D28" s="46"/>
      <c r="E28" s="46"/>
      <c r="F28" s="46"/>
      <c r="G28" s="46"/>
      <c r="H28" s="46"/>
      <c r="I28" s="26"/>
      <c r="J28" s="26"/>
      <c r="K28" s="26"/>
      <c r="M28" s="26"/>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47"/>
      <c r="BT28" s="47"/>
      <c r="BU28" s="47"/>
      <c r="BV28" s="47"/>
      <c r="BW28" s="47"/>
      <c r="BX28" s="47"/>
      <c r="BY28" s="47"/>
      <c r="BZ28" s="47"/>
      <c r="CA28" s="47"/>
      <c r="CB28" s="47"/>
      <c r="CC28" s="47"/>
      <c r="CD28" s="47"/>
      <c r="CE28" s="47"/>
      <c r="CF28" s="47"/>
      <c r="CG28" s="47"/>
      <c r="CH28" s="47"/>
      <c r="CI28" s="47"/>
      <c r="CJ28" s="47"/>
      <c r="CK28" s="47"/>
      <c r="CL28" s="47"/>
      <c r="CM28" s="47"/>
      <c r="CN28" s="47"/>
      <c r="CO28" s="47"/>
      <c r="CP28" s="47"/>
      <c r="CQ28" s="47"/>
      <c r="CR28" s="47"/>
      <c r="CS28" s="47"/>
      <c r="CT28" s="47"/>
      <c r="CU28" s="47"/>
      <c r="CV28" s="47"/>
      <c r="CW28" s="47"/>
      <c r="CX28" s="47"/>
      <c r="CY28" s="47"/>
      <c r="CZ28" s="47"/>
      <c r="DA28" s="47"/>
      <c r="DB28" s="47"/>
      <c r="DC28" s="47"/>
      <c r="DD28" s="47"/>
      <c r="DE28" s="47"/>
      <c r="DF28" s="47"/>
      <c r="DG28" s="47"/>
      <c r="DH28" s="47"/>
      <c r="DI28" s="47"/>
      <c r="DJ28" s="47"/>
      <c r="DK28" s="47"/>
      <c r="DL28" s="47"/>
      <c r="DM28" s="47"/>
      <c r="DN28" s="47"/>
      <c r="DO28" s="47"/>
      <c r="DP28" s="47"/>
      <c r="DQ28" s="47"/>
      <c r="DR28" s="47"/>
      <c r="DS28" s="47"/>
      <c r="DT28" s="47"/>
      <c r="DU28" s="47"/>
      <c r="DV28" s="47"/>
      <c r="DW28" s="47"/>
      <c r="DX28" s="47"/>
      <c r="DY28" s="47"/>
      <c r="DZ28" s="47"/>
      <c r="EA28" s="47"/>
      <c r="EB28" s="47"/>
      <c r="EC28" s="47"/>
      <c r="ED28" s="47"/>
      <c r="EE28" s="47"/>
      <c r="EF28" s="47"/>
      <c r="EG28" s="47"/>
      <c r="EH28" s="47"/>
      <c r="EI28" s="47"/>
    </row>
    <row r="29" spans="1:139">
      <c r="A29" s="136" t="s">
        <v>33</v>
      </c>
      <c r="B29" s="85">
        <v>43891</v>
      </c>
      <c r="C29" s="53" t="s">
        <v>45</v>
      </c>
      <c r="D29" s="120" t="s">
        <v>19</v>
      </c>
      <c r="E29" s="85" t="s">
        <v>44</v>
      </c>
      <c r="F29" s="53" t="s">
        <v>43</v>
      </c>
      <c r="G29" s="120" t="s">
        <v>19</v>
      </c>
      <c r="H29" s="120" t="s">
        <v>40</v>
      </c>
    </row>
    <row r="30" spans="1:139">
      <c r="A30" s="137"/>
      <c r="B30" s="54" t="s">
        <v>18</v>
      </c>
      <c r="C30" s="54" t="s">
        <v>18</v>
      </c>
      <c r="D30" s="120"/>
      <c r="E30" s="54" t="s">
        <v>18</v>
      </c>
      <c r="F30" s="54" t="s">
        <v>18</v>
      </c>
      <c r="G30" s="120"/>
      <c r="H30" s="120"/>
    </row>
    <row r="31" spans="1:139">
      <c r="A31" s="23" t="s">
        <v>99</v>
      </c>
      <c r="B31" s="67"/>
      <c r="C31" s="67"/>
      <c r="D31" s="74">
        <f>SUM(B31:C31)</f>
        <v>0</v>
      </c>
      <c r="E31" s="67"/>
      <c r="F31" s="67"/>
      <c r="G31" s="74">
        <f>SUM(E31:F31)</f>
        <v>0</v>
      </c>
      <c r="H31" s="75">
        <f>SUM(D31,G31)</f>
        <v>0</v>
      </c>
      <c r="I31" s="47"/>
      <c r="J31" s="47" t="s">
        <v>74</v>
      </c>
      <c r="K31" s="47">
        <v>10</v>
      </c>
      <c r="L31" s="68" t="s">
        <v>85</v>
      </c>
    </row>
    <row r="32" spans="1:139" s="63" customFormat="1">
      <c r="A32" s="23" t="s">
        <v>161</v>
      </c>
      <c r="B32" s="67"/>
      <c r="C32" s="67"/>
      <c r="D32" s="74">
        <f t="shared" ref="D32" si="2">SUM(B32:C32)</f>
        <v>0</v>
      </c>
      <c r="E32" s="67"/>
      <c r="F32" s="67"/>
      <c r="G32" s="74">
        <f t="shared" ref="G32" si="3">SUM(E32:F32)</f>
        <v>0</v>
      </c>
      <c r="H32" s="75">
        <f t="shared" ref="H32" si="4">SUM(D32,G32)</f>
        <v>0</v>
      </c>
      <c r="I32" s="69"/>
      <c r="J32" s="47" t="s">
        <v>74</v>
      </c>
      <c r="K32" s="47">
        <v>10</v>
      </c>
      <c r="L32" s="68" t="s">
        <v>85</v>
      </c>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row>
    <row r="33" spans="1:14" s="25" customFormat="1">
      <c r="A33" s="143"/>
      <c r="B33" s="143"/>
      <c r="C33" s="143"/>
      <c r="D33" s="143"/>
      <c r="E33" s="143"/>
      <c r="F33" s="143"/>
      <c r="G33" s="143"/>
      <c r="H33" s="143"/>
      <c r="I33" s="26"/>
      <c r="J33" s="26"/>
      <c r="K33" s="26"/>
      <c r="M33" s="26"/>
      <c r="N33" s="24"/>
    </row>
    <row r="34" spans="1:14" s="24" customFormat="1">
      <c r="A34" s="144" t="s">
        <v>100</v>
      </c>
      <c r="B34" s="85">
        <v>43891</v>
      </c>
      <c r="C34" s="53" t="s">
        <v>45</v>
      </c>
      <c r="D34" s="120" t="s">
        <v>19</v>
      </c>
      <c r="E34" s="85" t="s">
        <v>44</v>
      </c>
      <c r="F34" s="53" t="s">
        <v>43</v>
      </c>
      <c r="G34" s="120" t="s">
        <v>19</v>
      </c>
      <c r="H34" s="120" t="s">
        <v>40</v>
      </c>
      <c r="I34" s="26"/>
      <c r="J34" s="26"/>
      <c r="K34" s="26"/>
      <c r="M34" s="26"/>
    </row>
    <row r="35" spans="1:14" s="24" customFormat="1">
      <c r="A35" s="144"/>
      <c r="B35" s="54" t="s">
        <v>18</v>
      </c>
      <c r="C35" s="54" t="s">
        <v>18</v>
      </c>
      <c r="D35" s="120"/>
      <c r="E35" s="54" t="s">
        <v>18</v>
      </c>
      <c r="F35" s="54" t="s">
        <v>18</v>
      </c>
      <c r="G35" s="120"/>
      <c r="H35" s="120"/>
      <c r="I35" s="26"/>
      <c r="J35" s="26"/>
      <c r="K35" s="26"/>
      <c r="M35" s="26"/>
    </row>
    <row r="36" spans="1:14" s="24" customFormat="1">
      <c r="A36" s="32" t="s">
        <v>69</v>
      </c>
      <c r="B36" s="95">
        <f t="shared" ref="B36:H36" si="5">IF(B32&gt;0,(B32/B$31),(0%))</f>
        <v>0</v>
      </c>
      <c r="C36" s="95">
        <f t="shared" si="5"/>
        <v>0</v>
      </c>
      <c r="D36" s="95">
        <f t="shared" si="5"/>
        <v>0</v>
      </c>
      <c r="E36" s="95">
        <f t="shared" si="5"/>
        <v>0</v>
      </c>
      <c r="F36" s="95">
        <f t="shared" si="5"/>
        <v>0</v>
      </c>
      <c r="G36" s="95">
        <f t="shared" si="5"/>
        <v>0</v>
      </c>
      <c r="H36" s="95">
        <f t="shared" si="5"/>
        <v>0</v>
      </c>
      <c r="I36" s="26"/>
      <c r="J36" s="26" t="s">
        <v>80</v>
      </c>
      <c r="K36" s="26">
        <v>4</v>
      </c>
      <c r="L36" t="s">
        <v>32</v>
      </c>
      <c r="M36" s="26" t="s">
        <v>95</v>
      </c>
    </row>
    <row r="37" spans="1:14">
      <c r="A37" s="145"/>
      <c r="B37" s="146"/>
      <c r="C37" s="146"/>
      <c r="D37" s="146"/>
      <c r="E37" s="146"/>
      <c r="F37" s="146"/>
      <c r="G37" s="146"/>
      <c r="H37" s="146"/>
    </row>
    <row r="38" spans="1:14">
      <c r="A38" s="114" t="s">
        <v>53</v>
      </c>
      <c r="B38" s="85">
        <v>43891</v>
      </c>
      <c r="C38" s="53" t="s">
        <v>45</v>
      </c>
      <c r="D38" s="120" t="s">
        <v>19</v>
      </c>
      <c r="E38" s="85" t="s">
        <v>44</v>
      </c>
      <c r="F38" s="53" t="s">
        <v>43</v>
      </c>
      <c r="G38" s="120" t="s">
        <v>19</v>
      </c>
      <c r="H38" s="120" t="s">
        <v>40</v>
      </c>
    </row>
    <row r="39" spans="1:14">
      <c r="A39" s="115"/>
      <c r="B39" s="54" t="s">
        <v>18</v>
      </c>
      <c r="C39" s="54" t="s">
        <v>18</v>
      </c>
      <c r="D39" s="120"/>
      <c r="E39" s="54" t="s">
        <v>18</v>
      </c>
      <c r="F39" s="54" t="s">
        <v>18</v>
      </c>
      <c r="G39" s="120"/>
      <c r="H39" s="120"/>
    </row>
    <row r="40" spans="1:14">
      <c r="A40" s="32" t="s">
        <v>54</v>
      </c>
      <c r="B40" s="93"/>
      <c r="C40" s="93"/>
      <c r="D40" s="93"/>
      <c r="E40" s="93"/>
      <c r="F40" s="93"/>
      <c r="G40" s="93"/>
      <c r="H40" s="93"/>
      <c r="J40" s="26" t="s">
        <v>74</v>
      </c>
      <c r="K40" s="26">
        <v>10</v>
      </c>
      <c r="L40" t="s">
        <v>85</v>
      </c>
      <c r="M40" s="26" t="s">
        <v>96</v>
      </c>
    </row>
    <row r="41" spans="1:14">
      <c r="A41" s="32" t="s">
        <v>58</v>
      </c>
      <c r="B41" s="93"/>
      <c r="C41" s="93"/>
      <c r="D41" s="93"/>
      <c r="E41" s="93"/>
      <c r="F41" s="93"/>
      <c r="G41" s="93"/>
      <c r="H41" s="93"/>
      <c r="J41" s="26" t="s">
        <v>74</v>
      </c>
      <c r="K41" s="26">
        <v>10</v>
      </c>
      <c r="L41" t="s">
        <v>85</v>
      </c>
      <c r="M41" s="26" t="s">
        <v>97</v>
      </c>
    </row>
    <row r="42" spans="1:14">
      <c r="A42" s="140"/>
      <c r="B42" s="141"/>
      <c r="C42" s="141"/>
      <c r="D42" s="141"/>
      <c r="E42" s="141"/>
      <c r="F42" s="141"/>
      <c r="G42" s="141"/>
      <c r="H42" s="142"/>
    </row>
    <row r="43" spans="1:14">
      <c r="A43" s="114" t="s">
        <v>158</v>
      </c>
      <c r="B43" s="85">
        <v>43891</v>
      </c>
      <c r="C43" s="53" t="s">
        <v>45</v>
      </c>
      <c r="D43" s="120" t="s">
        <v>19</v>
      </c>
      <c r="E43" s="85" t="s">
        <v>44</v>
      </c>
      <c r="F43" s="53" t="s">
        <v>43</v>
      </c>
      <c r="G43" s="120" t="s">
        <v>19</v>
      </c>
      <c r="H43" s="120" t="s">
        <v>40</v>
      </c>
    </row>
    <row r="44" spans="1:14" ht="29" customHeight="1">
      <c r="A44" s="115"/>
      <c r="B44" s="54" t="s">
        <v>18</v>
      </c>
      <c r="C44" s="54" t="s">
        <v>18</v>
      </c>
      <c r="D44" s="120"/>
      <c r="E44" s="54" t="s">
        <v>18</v>
      </c>
      <c r="F44" s="54" t="s">
        <v>18</v>
      </c>
      <c r="G44" s="120"/>
      <c r="H44" s="120"/>
    </row>
    <row r="45" spans="1:14">
      <c r="A45" s="116" t="s">
        <v>1</v>
      </c>
      <c r="B45" s="116"/>
      <c r="C45" s="116"/>
      <c r="D45" s="116"/>
      <c r="E45" s="116"/>
      <c r="F45" s="116"/>
      <c r="G45" s="116"/>
      <c r="H45" s="116"/>
    </row>
    <row r="46" spans="1:14">
      <c r="A46" s="70" t="s">
        <v>101</v>
      </c>
      <c r="B46" s="16"/>
      <c r="C46" s="16"/>
      <c r="D46" s="17">
        <f>SUM(B46:C46)</f>
        <v>0</v>
      </c>
      <c r="E46" s="16"/>
      <c r="F46" s="16"/>
      <c r="G46" s="17">
        <f>SUM(E46:F46)</f>
        <v>0</v>
      </c>
      <c r="H46" s="36">
        <f>SUM(D46,G46)</f>
        <v>0</v>
      </c>
      <c r="J46" s="26" t="s">
        <v>77</v>
      </c>
      <c r="K46" s="26">
        <v>10</v>
      </c>
      <c r="L46" t="s">
        <v>85</v>
      </c>
      <c r="M46" s="26" t="s">
        <v>78</v>
      </c>
    </row>
    <row r="47" spans="1:14">
      <c r="A47" s="70" t="s">
        <v>117</v>
      </c>
      <c r="B47" s="16"/>
      <c r="C47" s="16"/>
      <c r="D47" s="17">
        <f t="shared" ref="D47:D50" si="6">SUM(B47:C47)</f>
        <v>0</v>
      </c>
      <c r="E47" s="16"/>
      <c r="F47" s="16"/>
      <c r="G47" s="17">
        <f t="shared" ref="G47:G50" si="7">SUM(E47:F47)</f>
        <v>0</v>
      </c>
      <c r="H47" s="36">
        <f>SUM(D47,G47)</f>
        <v>0</v>
      </c>
      <c r="J47" s="26" t="s">
        <v>77</v>
      </c>
      <c r="K47" s="26">
        <v>10</v>
      </c>
      <c r="L47" t="s">
        <v>85</v>
      </c>
      <c r="M47" s="26" t="s">
        <v>78</v>
      </c>
    </row>
    <row r="48" spans="1:14">
      <c r="A48" s="70" t="s">
        <v>102</v>
      </c>
      <c r="B48" s="16"/>
      <c r="C48" s="16"/>
      <c r="D48" s="17">
        <f t="shared" si="6"/>
        <v>0</v>
      </c>
      <c r="E48" s="16"/>
      <c r="F48" s="16"/>
      <c r="G48" s="17">
        <f t="shared" si="7"/>
        <v>0</v>
      </c>
      <c r="H48" s="36">
        <f>SUM(D48,G48)</f>
        <v>0</v>
      </c>
      <c r="J48" s="26" t="s">
        <v>77</v>
      </c>
      <c r="K48" s="26">
        <v>10</v>
      </c>
      <c r="L48" t="s">
        <v>85</v>
      </c>
      <c r="M48" s="26" t="s">
        <v>78</v>
      </c>
    </row>
    <row r="49" spans="1:14">
      <c r="A49" s="70" t="s">
        <v>154</v>
      </c>
      <c r="B49" s="16"/>
      <c r="C49" s="16"/>
      <c r="D49" s="17">
        <f t="shared" si="6"/>
        <v>0</v>
      </c>
      <c r="E49" s="16"/>
      <c r="F49" s="16"/>
      <c r="G49" s="17">
        <f t="shared" si="7"/>
        <v>0</v>
      </c>
      <c r="H49" s="36">
        <f>SUM(D49,G49)</f>
        <v>0</v>
      </c>
      <c r="J49" s="26" t="s">
        <v>77</v>
      </c>
      <c r="K49" s="26">
        <v>10</v>
      </c>
      <c r="L49" t="s">
        <v>85</v>
      </c>
      <c r="M49" s="26" t="s">
        <v>78</v>
      </c>
    </row>
    <row r="50" spans="1:14" ht="16">
      <c r="A50" s="4" t="s">
        <v>0</v>
      </c>
      <c r="B50" s="15">
        <f>SUM(B46:B49)</f>
        <v>0</v>
      </c>
      <c r="C50" s="15">
        <f t="shared" ref="C50" si="8">SUM(C46:C49)</f>
        <v>0</v>
      </c>
      <c r="D50" s="15">
        <f t="shared" si="6"/>
        <v>0</v>
      </c>
      <c r="E50" s="15">
        <f t="shared" ref="E50:F50" si="9">SUM(E46:E49)</f>
        <v>0</v>
      </c>
      <c r="F50" s="15">
        <f t="shared" si="9"/>
        <v>0</v>
      </c>
      <c r="G50" s="15">
        <f t="shared" si="7"/>
        <v>0</v>
      </c>
      <c r="H50" s="37">
        <f>SUM(D50,G50)</f>
        <v>0</v>
      </c>
      <c r="J50" s="26" t="s">
        <v>77</v>
      </c>
      <c r="K50" s="26">
        <v>10</v>
      </c>
      <c r="L50" t="s">
        <v>32</v>
      </c>
      <c r="M50" s="26" t="s">
        <v>78</v>
      </c>
    </row>
    <row r="51" spans="1:14">
      <c r="A51" s="101"/>
      <c r="B51" s="101"/>
      <c r="C51" s="101"/>
      <c r="D51" s="101"/>
      <c r="E51" s="101"/>
      <c r="F51" s="101"/>
      <c r="G51" s="101"/>
      <c r="H51" s="101"/>
    </row>
    <row r="52" spans="1:14">
      <c r="A52" s="117" t="s">
        <v>103</v>
      </c>
      <c r="B52" s="117"/>
      <c r="C52" s="117"/>
      <c r="D52" s="117"/>
      <c r="E52" s="117"/>
      <c r="F52" s="117"/>
      <c r="G52" s="117"/>
      <c r="H52" s="117"/>
    </row>
    <row r="53" spans="1:14">
      <c r="A53" s="70" t="s">
        <v>129</v>
      </c>
      <c r="B53" s="16"/>
      <c r="C53" s="16"/>
      <c r="D53" s="17">
        <f t="shared" ref="D53:D56" si="10">SUM(B53:C53)</f>
        <v>0</v>
      </c>
      <c r="E53" s="16"/>
      <c r="F53" s="16"/>
      <c r="G53" s="17">
        <f t="shared" ref="G53:G56" si="11">SUM(E53:F53)</f>
        <v>0</v>
      </c>
      <c r="H53" s="36">
        <f>SUM(D53,G53)</f>
        <v>0</v>
      </c>
      <c r="J53" s="26" t="s">
        <v>77</v>
      </c>
      <c r="K53" s="26">
        <v>10</v>
      </c>
      <c r="L53" t="s">
        <v>85</v>
      </c>
      <c r="M53" s="26" t="s">
        <v>78</v>
      </c>
    </row>
    <row r="54" spans="1:14">
      <c r="A54" s="70" t="s">
        <v>130</v>
      </c>
      <c r="B54" s="16"/>
      <c r="C54" s="16"/>
      <c r="D54" s="17">
        <f t="shared" si="10"/>
        <v>0</v>
      </c>
      <c r="E54" s="16"/>
      <c r="F54" s="16"/>
      <c r="G54" s="17">
        <f t="shared" si="11"/>
        <v>0</v>
      </c>
      <c r="H54" s="36">
        <f>SUM(D54,G54)</f>
        <v>0</v>
      </c>
      <c r="J54" s="26" t="s">
        <v>77</v>
      </c>
      <c r="K54" s="26">
        <v>10</v>
      </c>
      <c r="L54" t="s">
        <v>85</v>
      </c>
      <c r="M54" s="26" t="s">
        <v>78</v>
      </c>
    </row>
    <row r="55" spans="1:14">
      <c r="A55" s="70" t="s">
        <v>116</v>
      </c>
      <c r="B55" s="16"/>
      <c r="C55" s="16"/>
      <c r="D55" s="17">
        <f t="shared" si="10"/>
        <v>0</v>
      </c>
      <c r="E55" s="16"/>
      <c r="F55" s="16"/>
      <c r="G55" s="17">
        <f t="shared" si="11"/>
        <v>0</v>
      </c>
      <c r="H55" s="36">
        <f>SUM(D55,G55)</f>
        <v>0</v>
      </c>
      <c r="J55" s="26" t="s">
        <v>77</v>
      </c>
      <c r="K55" s="26">
        <v>10</v>
      </c>
      <c r="L55" t="s">
        <v>85</v>
      </c>
      <c r="M55" s="26" t="s">
        <v>78</v>
      </c>
    </row>
    <row r="56" spans="1:14" ht="16">
      <c r="A56" s="6" t="s">
        <v>2</v>
      </c>
      <c r="B56" s="18">
        <f>SUM(B53:B55)</f>
        <v>0</v>
      </c>
      <c r="C56" s="18">
        <f>SUM(C53:C55)</f>
        <v>0</v>
      </c>
      <c r="D56" s="18">
        <f t="shared" si="10"/>
        <v>0</v>
      </c>
      <c r="E56" s="18">
        <f>SUM(E53:E55)</f>
        <v>0</v>
      </c>
      <c r="F56" s="18">
        <f>SUM(F53:F55)</f>
        <v>0</v>
      </c>
      <c r="G56" s="18">
        <f t="shared" si="11"/>
        <v>0</v>
      </c>
      <c r="H56" s="37">
        <f>SUM(D56,G56)</f>
        <v>0</v>
      </c>
      <c r="J56" s="26" t="s">
        <v>77</v>
      </c>
      <c r="K56" s="26">
        <v>10</v>
      </c>
      <c r="L56" t="s">
        <v>32</v>
      </c>
      <c r="M56" s="26" t="s">
        <v>78</v>
      </c>
    </row>
    <row r="57" spans="1:14">
      <c r="A57" s="101"/>
      <c r="B57" s="101"/>
      <c r="C57" s="101"/>
      <c r="D57" s="101"/>
      <c r="E57" s="101"/>
      <c r="F57" s="101"/>
      <c r="G57" s="101"/>
      <c r="H57" s="101"/>
    </row>
    <row r="58" spans="1:14">
      <c r="A58" s="113" t="s">
        <v>3</v>
      </c>
      <c r="B58" s="113"/>
      <c r="C58" s="113"/>
      <c r="D58" s="113"/>
      <c r="E58" s="113"/>
      <c r="F58" s="113"/>
      <c r="G58" s="113"/>
      <c r="H58" s="113"/>
    </row>
    <row r="59" spans="1:14">
      <c r="A59" s="5" t="s">
        <v>4</v>
      </c>
      <c r="B59" s="16"/>
      <c r="C59" s="16"/>
      <c r="D59" s="17">
        <f t="shared" ref="D59:D61" si="12">SUM(B59:C59)</f>
        <v>0</v>
      </c>
      <c r="E59" s="16"/>
      <c r="F59" s="16"/>
      <c r="G59" s="17">
        <f t="shared" ref="G59:G61" si="13">SUM(E59:F59)</f>
        <v>0</v>
      </c>
      <c r="H59" s="36">
        <f>SUM(D59,G59)</f>
        <v>0</v>
      </c>
      <c r="J59" s="26" t="s">
        <v>77</v>
      </c>
      <c r="K59" s="26">
        <v>10</v>
      </c>
      <c r="L59" t="s">
        <v>85</v>
      </c>
      <c r="M59" s="26" t="s">
        <v>78</v>
      </c>
    </row>
    <row r="60" spans="1:14">
      <c r="A60" s="5" t="s">
        <v>118</v>
      </c>
      <c r="B60" s="16"/>
      <c r="C60" s="16"/>
      <c r="D60" s="17">
        <f t="shared" si="12"/>
        <v>0</v>
      </c>
      <c r="E60" s="16"/>
      <c r="F60" s="16"/>
      <c r="G60" s="17">
        <f t="shared" si="13"/>
        <v>0</v>
      </c>
      <c r="H60" s="36">
        <f>SUM(D60,G60)</f>
        <v>0</v>
      </c>
      <c r="J60" s="26" t="s">
        <v>77</v>
      </c>
      <c r="K60" s="26">
        <v>10</v>
      </c>
      <c r="L60" t="s">
        <v>85</v>
      </c>
      <c r="M60" s="26" t="s">
        <v>78</v>
      </c>
    </row>
    <row r="61" spans="1:14">
      <c r="A61" s="34" t="s">
        <v>119</v>
      </c>
      <c r="B61" s="16"/>
      <c r="C61" s="16"/>
      <c r="D61" s="17">
        <f t="shared" si="12"/>
        <v>0</v>
      </c>
      <c r="E61" s="16"/>
      <c r="F61" s="16"/>
      <c r="G61" s="17">
        <f t="shared" si="13"/>
        <v>0</v>
      </c>
      <c r="H61" s="36">
        <f>SUM(D61,G61)</f>
        <v>0</v>
      </c>
      <c r="J61" s="26" t="s">
        <v>77</v>
      </c>
      <c r="K61" s="26">
        <v>10</v>
      </c>
      <c r="L61" t="s">
        <v>85</v>
      </c>
      <c r="M61" s="26" t="s">
        <v>78</v>
      </c>
    </row>
    <row r="62" spans="1:14" ht="16">
      <c r="A62" s="6" t="s">
        <v>6</v>
      </c>
      <c r="B62" s="18">
        <f>SUM(B59:B61)</f>
        <v>0</v>
      </c>
      <c r="C62" s="18">
        <f>SUM(C59:C61)</f>
        <v>0</v>
      </c>
      <c r="D62" s="18">
        <f>SUM(B62:C62)</f>
        <v>0</v>
      </c>
      <c r="E62" s="18">
        <f>SUM(E59:E61)</f>
        <v>0</v>
      </c>
      <c r="F62" s="18">
        <f>SUM(F59:F61)</f>
        <v>0</v>
      </c>
      <c r="G62" s="18">
        <f t="shared" ref="G62" si="14">SUM(E62:F62)</f>
        <v>0</v>
      </c>
      <c r="H62" s="37">
        <f>SUM(D62,G62)</f>
        <v>0</v>
      </c>
      <c r="J62" s="26" t="s">
        <v>77</v>
      </c>
      <c r="K62" s="26">
        <v>10</v>
      </c>
      <c r="L62" t="s">
        <v>32</v>
      </c>
      <c r="M62" s="26" t="s">
        <v>78</v>
      </c>
    </row>
    <row r="63" spans="1:14" ht="17.25" customHeight="1">
      <c r="A63" s="101"/>
      <c r="B63" s="101"/>
      <c r="C63" s="101"/>
      <c r="D63" s="101"/>
      <c r="E63" s="101"/>
      <c r="F63" s="101"/>
      <c r="G63" s="101"/>
      <c r="H63" s="101"/>
    </row>
    <row r="64" spans="1:14">
      <c r="A64" s="113" t="s">
        <v>7</v>
      </c>
      <c r="B64" s="113"/>
      <c r="C64" s="113"/>
      <c r="D64" s="113"/>
      <c r="E64" s="113"/>
      <c r="F64" s="113"/>
      <c r="G64" s="113"/>
      <c r="H64" s="113"/>
      <c r="N64" s="27"/>
    </row>
    <row r="65" spans="1:139" s="12" customFormat="1">
      <c r="A65" s="21" t="s">
        <v>23</v>
      </c>
      <c r="B65" s="16"/>
      <c r="C65" s="16"/>
      <c r="D65" s="17">
        <f t="shared" ref="D65:D67" si="15">SUM(B65:C65)</f>
        <v>0</v>
      </c>
      <c r="E65" s="16"/>
      <c r="F65" s="16"/>
      <c r="G65" s="17">
        <f t="shared" ref="G65:G67" si="16">SUM(E65:F65)</f>
        <v>0</v>
      </c>
      <c r="H65" s="36">
        <f>SUM(D65,G65)</f>
        <v>0</v>
      </c>
      <c r="I65" s="26"/>
      <c r="J65" s="26" t="s">
        <v>77</v>
      </c>
      <c r="K65" s="26">
        <v>10</v>
      </c>
      <c r="L65" t="s">
        <v>85</v>
      </c>
      <c r="M65" s="26" t="s">
        <v>78</v>
      </c>
      <c r="N65" s="26"/>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row>
    <row r="66" spans="1:139">
      <c r="A66" s="5" t="s">
        <v>8</v>
      </c>
      <c r="B66" s="16"/>
      <c r="C66" s="16"/>
      <c r="D66" s="17">
        <f t="shared" si="15"/>
        <v>0</v>
      </c>
      <c r="E66" s="16"/>
      <c r="F66" s="16"/>
      <c r="G66" s="17">
        <f t="shared" si="16"/>
        <v>0</v>
      </c>
      <c r="H66" s="36">
        <f>SUM(D66,G66)</f>
        <v>0</v>
      </c>
      <c r="J66" s="26" t="s">
        <v>77</v>
      </c>
      <c r="K66" s="26">
        <v>10</v>
      </c>
      <c r="L66" t="s">
        <v>85</v>
      </c>
      <c r="M66" s="26" t="s">
        <v>78</v>
      </c>
    </row>
    <row r="67" spans="1:139" ht="16">
      <c r="A67" s="4" t="s">
        <v>9</v>
      </c>
      <c r="B67" s="15">
        <f>SUM(B65:B66)</f>
        <v>0</v>
      </c>
      <c r="C67" s="15">
        <f>SUM(C65:C66)</f>
        <v>0</v>
      </c>
      <c r="D67" s="15">
        <f t="shared" si="15"/>
        <v>0</v>
      </c>
      <c r="E67" s="15">
        <f>SUM(E65:E66)</f>
        <v>0</v>
      </c>
      <c r="F67" s="15">
        <f>SUM(F65:F66)</f>
        <v>0</v>
      </c>
      <c r="G67" s="15">
        <f t="shared" si="16"/>
        <v>0</v>
      </c>
      <c r="H67" s="37">
        <f>SUM(D67,G67)</f>
        <v>0</v>
      </c>
      <c r="J67" s="26" t="s">
        <v>77</v>
      </c>
      <c r="K67" s="26">
        <v>10</v>
      </c>
      <c r="L67" t="s">
        <v>32</v>
      </c>
      <c r="M67" s="26" t="s">
        <v>78</v>
      </c>
    </row>
    <row r="68" spans="1:139">
      <c r="A68" s="120"/>
      <c r="B68" s="120"/>
      <c r="C68" s="120"/>
      <c r="D68" s="120"/>
      <c r="E68" s="120"/>
      <c r="F68" s="120"/>
      <c r="G68" s="120"/>
      <c r="H68" s="120"/>
    </row>
    <row r="69" spans="1:139">
      <c r="A69" s="113" t="s">
        <v>10</v>
      </c>
      <c r="B69" s="113"/>
      <c r="C69" s="113"/>
      <c r="D69" s="113"/>
      <c r="E69" s="113"/>
      <c r="F69" s="113"/>
      <c r="G69" s="113"/>
      <c r="H69" s="113"/>
    </row>
    <row r="70" spans="1:139">
      <c r="A70" s="70" t="s">
        <v>120</v>
      </c>
      <c r="B70" s="16"/>
      <c r="C70" s="16"/>
      <c r="D70" s="17">
        <f t="shared" ref="D70:D74" si="17">SUM(B70:C70)</f>
        <v>0</v>
      </c>
      <c r="E70" s="16"/>
      <c r="F70" s="16"/>
      <c r="G70" s="17">
        <f t="shared" ref="G70:G74" si="18">SUM(E70:F70)</f>
        <v>0</v>
      </c>
      <c r="H70" s="36">
        <f t="shared" ref="H70:H75" si="19">SUM(D70,G70)</f>
        <v>0</v>
      </c>
      <c r="J70" s="26" t="s">
        <v>77</v>
      </c>
      <c r="K70" s="26">
        <v>10</v>
      </c>
      <c r="L70" t="s">
        <v>85</v>
      </c>
      <c r="M70" s="26" t="s">
        <v>78</v>
      </c>
    </row>
    <row r="71" spans="1:139">
      <c r="A71" s="34" t="s">
        <v>121</v>
      </c>
      <c r="B71" s="16"/>
      <c r="C71" s="16"/>
      <c r="D71" s="17">
        <f t="shared" si="17"/>
        <v>0</v>
      </c>
      <c r="E71" s="16"/>
      <c r="F71" s="16"/>
      <c r="G71" s="17">
        <f t="shared" si="18"/>
        <v>0</v>
      </c>
      <c r="H71" s="36">
        <f t="shared" si="19"/>
        <v>0</v>
      </c>
      <c r="J71" s="26" t="s">
        <v>77</v>
      </c>
      <c r="K71" s="26">
        <v>10</v>
      </c>
      <c r="L71" t="s">
        <v>85</v>
      </c>
      <c r="M71" s="26" t="s">
        <v>78</v>
      </c>
    </row>
    <row r="72" spans="1:139">
      <c r="A72" s="5" t="s">
        <v>11</v>
      </c>
      <c r="B72" s="16"/>
      <c r="C72" s="16"/>
      <c r="D72" s="17">
        <f t="shared" si="17"/>
        <v>0</v>
      </c>
      <c r="E72" s="16"/>
      <c r="F72" s="16"/>
      <c r="G72" s="17">
        <f t="shared" si="18"/>
        <v>0</v>
      </c>
      <c r="H72" s="36">
        <f t="shared" si="19"/>
        <v>0</v>
      </c>
      <c r="J72" s="26" t="s">
        <v>77</v>
      </c>
      <c r="K72" s="26">
        <v>10</v>
      </c>
      <c r="L72" t="s">
        <v>85</v>
      </c>
      <c r="M72" s="26" t="s">
        <v>78</v>
      </c>
    </row>
    <row r="73" spans="1:139">
      <c r="A73" s="5" t="s">
        <v>59</v>
      </c>
      <c r="B73" s="16"/>
      <c r="C73" s="16"/>
      <c r="D73" s="17">
        <f t="shared" si="17"/>
        <v>0</v>
      </c>
      <c r="E73" s="16"/>
      <c r="F73" s="16"/>
      <c r="G73" s="17">
        <f t="shared" si="18"/>
        <v>0</v>
      </c>
      <c r="H73" s="36">
        <f t="shared" si="19"/>
        <v>0</v>
      </c>
      <c r="J73" s="26" t="s">
        <v>77</v>
      </c>
      <c r="K73" s="26">
        <v>10</v>
      </c>
      <c r="L73" t="s">
        <v>85</v>
      </c>
      <c r="M73" s="26" t="s">
        <v>78</v>
      </c>
    </row>
    <row r="74" spans="1:139">
      <c r="A74" s="5" t="s">
        <v>116</v>
      </c>
      <c r="B74" s="16"/>
      <c r="C74" s="16"/>
      <c r="D74" s="17">
        <f t="shared" si="17"/>
        <v>0</v>
      </c>
      <c r="E74" s="16"/>
      <c r="F74" s="16"/>
      <c r="G74" s="17">
        <f t="shared" si="18"/>
        <v>0</v>
      </c>
      <c r="H74" s="36">
        <f t="shared" si="19"/>
        <v>0</v>
      </c>
      <c r="J74" s="26" t="s">
        <v>77</v>
      </c>
      <c r="K74" s="26">
        <v>10</v>
      </c>
      <c r="L74" t="s">
        <v>85</v>
      </c>
      <c r="M74" s="26" t="s">
        <v>78</v>
      </c>
    </row>
    <row r="75" spans="1:139" ht="16">
      <c r="A75" s="4" t="s">
        <v>12</v>
      </c>
      <c r="B75" s="18">
        <f>SUM(B70:B74)</f>
        <v>0</v>
      </c>
      <c r="C75" s="18">
        <f>SUM(C70:C74)</f>
        <v>0</v>
      </c>
      <c r="D75" s="19">
        <f>SUM(B75:C75)</f>
        <v>0</v>
      </c>
      <c r="E75" s="18">
        <f>SUM(E70:E74)</f>
        <v>0</v>
      </c>
      <c r="F75" s="18">
        <f>SUM(F70:F74)</f>
        <v>0</v>
      </c>
      <c r="G75" s="19">
        <f>SUM(E75:F75)</f>
        <v>0</v>
      </c>
      <c r="H75" s="37">
        <f t="shared" si="19"/>
        <v>0</v>
      </c>
      <c r="J75" s="26" t="s">
        <v>77</v>
      </c>
      <c r="K75" s="26">
        <v>10</v>
      </c>
      <c r="L75" t="s">
        <v>32</v>
      </c>
      <c r="M75" s="26" t="s">
        <v>78</v>
      </c>
    </row>
    <row r="76" spans="1:139">
      <c r="A76" s="101"/>
      <c r="B76" s="101"/>
      <c r="C76" s="101"/>
      <c r="D76" s="101"/>
      <c r="E76" s="101"/>
      <c r="F76" s="101"/>
      <c r="G76" s="101"/>
      <c r="H76" s="101"/>
    </row>
    <row r="77" spans="1:139" ht="16">
      <c r="A77" s="4" t="s">
        <v>60</v>
      </c>
      <c r="B77" s="16"/>
      <c r="C77" s="16"/>
      <c r="D77" s="19">
        <f>SUM(B77:C77)</f>
        <v>0</v>
      </c>
      <c r="E77" s="16"/>
      <c r="F77" s="16"/>
      <c r="G77" s="19">
        <f>SUM(E77:F77)</f>
        <v>0</v>
      </c>
      <c r="H77" s="37">
        <f>SUM(D77,G77)</f>
        <v>0</v>
      </c>
      <c r="J77" s="26" t="s">
        <v>77</v>
      </c>
      <c r="K77" s="26">
        <v>10</v>
      </c>
      <c r="L77" t="s">
        <v>32</v>
      </c>
      <c r="M77" s="26" t="s">
        <v>78</v>
      </c>
    </row>
    <row r="78" spans="1:139">
      <c r="A78" s="120"/>
      <c r="B78" s="120"/>
      <c r="C78" s="120"/>
      <c r="D78" s="120"/>
      <c r="E78" s="120"/>
      <c r="F78" s="120"/>
      <c r="G78" s="120"/>
      <c r="H78" s="120"/>
    </row>
    <row r="79" spans="1:139">
      <c r="A79" s="113" t="s">
        <v>14</v>
      </c>
      <c r="B79" s="113"/>
      <c r="C79" s="113"/>
      <c r="D79" s="113"/>
      <c r="E79" s="113"/>
      <c r="F79" s="113"/>
      <c r="G79" s="113"/>
      <c r="H79" s="113"/>
    </row>
    <row r="80" spans="1:139">
      <c r="A80" s="44"/>
      <c r="B80" s="16"/>
      <c r="C80" s="16"/>
      <c r="D80" s="17">
        <f t="shared" ref="D80:D90" si="20">SUM(B80:C80)</f>
        <v>0</v>
      </c>
      <c r="E80" s="16"/>
      <c r="F80" s="16"/>
      <c r="G80" s="17">
        <f t="shared" ref="G80:G90" si="21">SUM(E80:F80)</f>
        <v>0</v>
      </c>
      <c r="H80" s="36">
        <f t="shared" ref="H80:H91" si="22">SUM(D80,G80)</f>
        <v>0</v>
      </c>
      <c r="J80" s="26" t="s">
        <v>77</v>
      </c>
      <c r="K80" s="26">
        <v>10</v>
      </c>
      <c r="L80" t="s">
        <v>85</v>
      </c>
      <c r="M80" s="26" t="s">
        <v>78</v>
      </c>
    </row>
    <row r="81" spans="1:16" ht="15" customHeight="1">
      <c r="A81" s="44"/>
      <c r="B81" s="16"/>
      <c r="C81" s="16"/>
      <c r="D81" s="17">
        <f t="shared" si="20"/>
        <v>0</v>
      </c>
      <c r="E81" s="16"/>
      <c r="F81" s="16"/>
      <c r="G81" s="17">
        <f t="shared" si="21"/>
        <v>0</v>
      </c>
      <c r="H81" s="36">
        <f t="shared" si="22"/>
        <v>0</v>
      </c>
      <c r="J81" s="26" t="s">
        <v>77</v>
      </c>
      <c r="K81" s="26">
        <v>10</v>
      </c>
      <c r="L81" t="s">
        <v>90</v>
      </c>
      <c r="M81" s="26" t="s">
        <v>78</v>
      </c>
    </row>
    <row r="82" spans="1:16" ht="15" customHeight="1">
      <c r="A82" s="7"/>
      <c r="B82" s="16"/>
      <c r="C82" s="16"/>
      <c r="D82" s="17">
        <f t="shared" si="20"/>
        <v>0</v>
      </c>
      <c r="E82" s="16"/>
      <c r="F82" s="16"/>
      <c r="G82" s="17">
        <f t="shared" si="21"/>
        <v>0</v>
      </c>
      <c r="H82" s="36">
        <f t="shared" si="22"/>
        <v>0</v>
      </c>
      <c r="J82" s="26" t="s">
        <v>77</v>
      </c>
      <c r="K82" s="26">
        <v>10</v>
      </c>
      <c r="L82" t="s">
        <v>90</v>
      </c>
      <c r="M82" s="26" t="s">
        <v>78</v>
      </c>
    </row>
    <row r="83" spans="1:16" ht="15" customHeight="1">
      <c r="A83" s="7"/>
      <c r="B83" s="16"/>
      <c r="C83" s="16"/>
      <c r="D83" s="17">
        <f t="shared" si="20"/>
        <v>0</v>
      </c>
      <c r="E83" s="16"/>
      <c r="F83" s="16"/>
      <c r="G83" s="17">
        <f t="shared" si="21"/>
        <v>0</v>
      </c>
      <c r="H83" s="36">
        <f t="shared" si="22"/>
        <v>0</v>
      </c>
      <c r="J83" s="26" t="s">
        <v>77</v>
      </c>
      <c r="K83" s="26">
        <v>10</v>
      </c>
      <c r="L83" t="s">
        <v>90</v>
      </c>
      <c r="M83" s="26" t="s">
        <v>78</v>
      </c>
    </row>
    <row r="84" spans="1:16" ht="15" customHeight="1">
      <c r="A84" s="7"/>
      <c r="B84" s="16"/>
      <c r="C84" s="16"/>
      <c r="D84" s="17">
        <f t="shared" si="20"/>
        <v>0</v>
      </c>
      <c r="E84" s="16"/>
      <c r="F84" s="16"/>
      <c r="G84" s="17">
        <f t="shared" si="21"/>
        <v>0</v>
      </c>
      <c r="H84" s="36">
        <f t="shared" si="22"/>
        <v>0</v>
      </c>
      <c r="J84" s="26" t="s">
        <v>77</v>
      </c>
      <c r="K84" s="26">
        <v>10</v>
      </c>
      <c r="L84" t="s">
        <v>90</v>
      </c>
      <c r="M84" s="26" t="s">
        <v>78</v>
      </c>
    </row>
    <row r="85" spans="1:16" ht="15" customHeight="1">
      <c r="A85" s="7"/>
      <c r="B85" s="16"/>
      <c r="C85" s="16"/>
      <c r="D85" s="17">
        <f t="shared" si="20"/>
        <v>0</v>
      </c>
      <c r="E85" s="16"/>
      <c r="F85" s="16"/>
      <c r="G85" s="17">
        <f t="shared" si="21"/>
        <v>0</v>
      </c>
      <c r="H85" s="36">
        <f t="shared" si="22"/>
        <v>0</v>
      </c>
      <c r="J85" s="26" t="s">
        <v>77</v>
      </c>
      <c r="K85" s="26">
        <v>10</v>
      </c>
      <c r="L85" t="s">
        <v>90</v>
      </c>
      <c r="M85" s="26" t="s">
        <v>78</v>
      </c>
    </row>
    <row r="86" spans="1:16" ht="15" customHeight="1">
      <c r="A86" s="7"/>
      <c r="B86" s="16"/>
      <c r="C86" s="16"/>
      <c r="D86" s="17">
        <f t="shared" si="20"/>
        <v>0</v>
      </c>
      <c r="E86" s="16"/>
      <c r="F86" s="16"/>
      <c r="G86" s="17">
        <f t="shared" si="21"/>
        <v>0</v>
      </c>
      <c r="H86" s="36">
        <f t="shared" si="22"/>
        <v>0</v>
      </c>
      <c r="J86" s="26" t="s">
        <v>77</v>
      </c>
      <c r="K86" s="26">
        <v>10</v>
      </c>
      <c r="L86" t="s">
        <v>90</v>
      </c>
      <c r="M86" s="26" t="s">
        <v>78</v>
      </c>
    </row>
    <row r="87" spans="1:16" ht="15" customHeight="1">
      <c r="A87" s="7"/>
      <c r="B87" s="16"/>
      <c r="C87" s="16"/>
      <c r="D87" s="17">
        <f t="shared" si="20"/>
        <v>0</v>
      </c>
      <c r="E87" s="16"/>
      <c r="F87" s="16"/>
      <c r="G87" s="17">
        <f t="shared" si="21"/>
        <v>0</v>
      </c>
      <c r="H87" s="36">
        <f t="shared" si="22"/>
        <v>0</v>
      </c>
      <c r="J87" s="26" t="s">
        <v>77</v>
      </c>
      <c r="K87" s="26">
        <v>10</v>
      </c>
      <c r="L87" t="s">
        <v>90</v>
      </c>
      <c r="M87" s="26" t="s">
        <v>78</v>
      </c>
    </row>
    <row r="88" spans="1:16" ht="15" customHeight="1">
      <c r="A88" s="7"/>
      <c r="B88" s="16"/>
      <c r="C88" s="16"/>
      <c r="D88" s="17">
        <f t="shared" si="20"/>
        <v>0</v>
      </c>
      <c r="E88" s="16"/>
      <c r="F88" s="16"/>
      <c r="G88" s="17">
        <f t="shared" si="21"/>
        <v>0</v>
      </c>
      <c r="H88" s="36">
        <f t="shared" si="22"/>
        <v>0</v>
      </c>
      <c r="J88" s="26" t="s">
        <v>77</v>
      </c>
      <c r="K88" s="26">
        <v>10</v>
      </c>
      <c r="L88" t="s">
        <v>90</v>
      </c>
      <c r="M88" s="26" t="s">
        <v>78</v>
      </c>
    </row>
    <row r="89" spans="1:16" ht="15" customHeight="1">
      <c r="A89" s="7"/>
      <c r="B89" s="16"/>
      <c r="C89" s="16"/>
      <c r="D89" s="17">
        <f t="shared" si="20"/>
        <v>0</v>
      </c>
      <c r="E89" s="16"/>
      <c r="F89" s="16"/>
      <c r="G89" s="17">
        <f t="shared" si="21"/>
        <v>0</v>
      </c>
      <c r="H89" s="36">
        <f t="shared" si="22"/>
        <v>0</v>
      </c>
      <c r="J89" s="26" t="s">
        <v>77</v>
      </c>
      <c r="K89" s="26">
        <v>10</v>
      </c>
      <c r="L89" t="s">
        <v>90</v>
      </c>
      <c r="M89" s="26" t="s">
        <v>78</v>
      </c>
    </row>
    <row r="90" spans="1:16">
      <c r="A90" s="7"/>
      <c r="B90" s="16"/>
      <c r="C90" s="16"/>
      <c r="D90" s="17">
        <f t="shared" si="20"/>
        <v>0</v>
      </c>
      <c r="E90" s="16"/>
      <c r="F90" s="16"/>
      <c r="G90" s="17">
        <f t="shared" si="21"/>
        <v>0</v>
      </c>
      <c r="H90" s="36">
        <f t="shared" si="22"/>
        <v>0</v>
      </c>
      <c r="J90" s="26" t="s">
        <v>77</v>
      </c>
      <c r="K90" s="26">
        <v>10</v>
      </c>
      <c r="L90" t="s">
        <v>90</v>
      </c>
      <c r="M90" s="26" t="s">
        <v>78</v>
      </c>
    </row>
    <row r="91" spans="1:16" ht="16">
      <c r="A91" s="4" t="s">
        <v>13</v>
      </c>
      <c r="B91" s="18">
        <f t="shared" ref="B91:C91" si="23">SUM(B80:B90)</f>
        <v>0</v>
      </c>
      <c r="C91" s="18">
        <f t="shared" si="23"/>
        <v>0</v>
      </c>
      <c r="D91" s="19">
        <f>SUM(B91:C91)</f>
        <v>0</v>
      </c>
      <c r="E91" s="18">
        <f t="shared" ref="E91:F91" si="24">SUM(E80:E90)</f>
        <v>0</v>
      </c>
      <c r="F91" s="18">
        <f t="shared" si="24"/>
        <v>0</v>
      </c>
      <c r="G91" s="19">
        <f>SUM(E91:F91)</f>
        <v>0</v>
      </c>
      <c r="H91" s="37">
        <f t="shared" si="22"/>
        <v>0</v>
      </c>
      <c r="J91" s="26" t="s">
        <v>77</v>
      </c>
      <c r="K91" s="26">
        <v>10</v>
      </c>
      <c r="L91" t="s">
        <v>32</v>
      </c>
      <c r="M91" s="26" t="s">
        <v>78</v>
      </c>
    </row>
    <row r="92" spans="1:16">
      <c r="A92" s="101"/>
      <c r="B92" s="101"/>
      <c r="C92" s="101"/>
      <c r="D92" s="101"/>
      <c r="E92" s="101"/>
      <c r="F92" s="101"/>
      <c r="G92" s="101"/>
      <c r="H92" s="101"/>
    </row>
    <row r="93" spans="1:16">
      <c r="A93" s="8" t="s">
        <v>22</v>
      </c>
      <c r="B93" s="9">
        <f>SUM(B50,B56,B62,B67,B75,B77,B91)</f>
        <v>0</v>
      </c>
      <c r="C93" s="9">
        <f>SUM(C50,C56,C62,C67,C75,C77,C91)</f>
        <v>0</v>
      </c>
      <c r="D93" s="9">
        <f>SUM(B93:C93)</f>
        <v>0</v>
      </c>
      <c r="E93" s="9">
        <f>SUM(E50,E56,E62,E67,E75,E77,E91)</f>
        <v>0</v>
      </c>
      <c r="F93" s="9">
        <f>SUM(F50,F56,F62,F67,F75,F77,F91)</f>
        <v>0</v>
      </c>
      <c r="G93" s="9">
        <f>SUM(E93:F93)</f>
        <v>0</v>
      </c>
      <c r="H93" s="9">
        <f>SUM(D93,G93)</f>
        <v>0</v>
      </c>
      <c r="J93" s="26" t="s">
        <v>77</v>
      </c>
      <c r="K93" s="26">
        <v>10</v>
      </c>
      <c r="L93" t="s">
        <v>32</v>
      </c>
      <c r="M93" s="26" t="s">
        <v>78</v>
      </c>
    </row>
    <row r="94" spans="1:16">
      <c r="A94" s="101"/>
      <c r="B94" s="101"/>
      <c r="C94" s="101"/>
      <c r="D94" s="101"/>
      <c r="E94" s="101"/>
      <c r="F94" s="101"/>
      <c r="G94" s="101"/>
      <c r="H94" s="101"/>
      <c r="I94" s="101"/>
      <c r="J94" s="101"/>
      <c r="K94" s="101"/>
      <c r="L94" s="101"/>
      <c r="M94" s="101"/>
      <c r="N94" s="101"/>
      <c r="O94" s="101"/>
      <c r="P94" s="101"/>
    </row>
    <row r="95" spans="1:16">
      <c r="A95" s="101"/>
      <c r="B95" s="101"/>
      <c r="C95" s="101"/>
      <c r="D95" s="101"/>
      <c r="E95" s="101"/>
      <c r="F95" s="101"/>
      <c r="G95" s="101"/>
      <c r="H95" s="101"/>
      <c r="I95" s="101"/>
      <c r="J95" s="101"/>
      <c r="K95" s="101"/>
      <c r="L95" s="101"/>
      <c r="M95" s="101"/>
      <c r="N95" s="101"/>
      <c r="O95" s="101"/>
      <c r="P95" s="101"/>
    </row>
    <row r="96" spans="1:16">
      <c r="A96" s="106" t="s">
        <v>66</v>
      </c>
      <c r="B96" s="106"/>
      <c r="C96" s="106"/>
      <c r="D96" s="106"/>
      <c r="E96" s="106"/>
      <c r="F96" s="106"/>
      <c r="G96" s="106"/>
      <c r="H96" s="106"/>
    </row>
    <row r="97" spans="1:13">
      <c r="A97" s="109" t="s">
        <v>15</v>
      </c>
      <c r="B97" s="85">
        <v>43891</v>
      </c>
      <c r="C97" s="53" t="s">
        <v>45</v>
      </c>
      <c r="D97" s="120" t="s">
        <v>19</v>
      </c>
      <c r="E97" s="85" t="s">
        <v>44</v>
      </c>
      <c r="F97" s="53" t="s">
        <v>98</v>
      </c>
      <c r="G97" s="120" t="s">
        <v>19</v>
      </c>
      <c r="H97" s="120" t="s">
        <v>40</v>
      </c>
    </row>
    <row r="98" spans="1:13">
      <c r="A98" s="110"/>
      <c r="B98" s="52" t="s">
        <v>18</v>
      </c>
      <c r="C98" s="52" t="s">
        <v>18</v>
      </c>
      <c r="D98" s="120"/>
      <c r="E98" s="52" t="s">
        <v>18</v>
      </c>
      <c r="F98" s="52" t="s">
        <v>18</v>
      </c>
      <c r="G98" s="120"/>
      <c r="H98" s="120"/>
    </row>
    <row r="99" spans="1:13" ht="43.5">
      <c r="A99" s="33" t="s">
        <v>159</v>
      </c>
      <c r="B99" s="96"/>
      <c r="C99" s="96"/>
      <c r="D99" s="97">
        <f>SUM(B99:C99)</f>
        <v>0</v>
      </c>
      <c r="E99" s="96"/>
      <c r="F99" s="96"/>
      <c r="G99" s="97">
        <f>SUM(E99:F99)</f>
        <v>0</v>
      </c>
      <c r="H99" s="97">
        <f>SUM(D99,G99)</f>
        <v>0</v>
      </c>
      <c r="J99" s="26" t="s">
        <v>74</v>
      </c>
      <c r="K99" s="26">
        <v>10</v>
      </c>
      <c r="L99" t="s">
        <v>85</v>
      </c>
    </row>
    <row r="100" spans="1:13" ht="30.5" customHeight="1">
      <c r="A100" s="33" t="s">
        <v>104</v>
      </c>
      <c r="B100" s="16"/>
      <c r="C100" s="16"/>
      <c r="D100" s="17">
        <f t="shared" ref="D100:D102" si="25">SUM(B100:C100)</f>
        <v>0</v>
      </c>
      <c r="E100" s="16"/>
      <c r="F100" s="16"/>
      <c r="G100" s="17">
        <f>SUM(E100:F100)</f>
        <v>0</v>
      </c>
      <c r="H100" s="36">
        <f>SUM(D100,G100)</f>
        <v>0</v>
      </c>
      <c r="J100" s="26" t="s">
        <v>77</v>
      </c>
      <c r="K100" s="26">
        <v>10</v>
      </c>
      <c r="L100" t="s">
        <v>85</v>
      </c>
      <c r="M100" s="26" t="s">
        <v>78</v>
      </c>
    </row>
    <row r="101" spans="1:13" ht="32" customHeight="1">
      <c r="A101" s="22" t="s">
        <v>16</v>
      </c>
      <c r="B101" s="16"/>
      <c r="C101" s="16"/>
      <c r="D101" s="17">
        <f t="shared" si="25"/>
        <v>0</v>
      </c>
      <c r="E101" s="16"/>
      <c r="F101" s="16"/>
      <c r="G101" s="17">
        <f>SUM(E101:F101)</f>
        <v>0</v>
      </c>
      <c r="H101" s="36">
        <f>SUM(D101,G101)</f>
        <v>0</v>
      </c>
      <c r="J101" s="26" t="s">
        <v>77</v>
      </c>
      <c r="K101" s="26">
        <v>10</v>
      </c>
      <c r="L101" t="s">
        <v>85</v>
      </c>
      <c r="M101" s="26" t="s">
        <v>78</v>
      </c>
    </row>
    <row r="102" spans="1:13" ht="16">
      <c r="A102" s="10" t="s">
        <v>17</v>
      </c>
      <c r="B102" s="18">
        <f>SUM(B100,B101)</f>
        <v>0</v>
      </c>
      <c r="C102" s="18">
        <f>SUM(C100,C101)</f>
        <v>0</v>
      </c>
      <c r="D102" s="18">
        <f t="shared" si="25"/>
        <v>0</v>
      </c>
      <c r="E102" s="18">
        <f>SUM(E100,E101)</f>
        <v>0</v>
      </c>
      <c r="F102" s="18">
        <f>SUM(F100,F101)</f>
        <v>0</v>
      </c>
      <c r="G102" s="19">
        <f>SUM(E102:F102)</f>
        <v>0</v>
      </c>
      <c r="H102" s="19">
        <f t="shared" ref="H102" si="26">SUM(D102,G102)</f>
        <v>0</v>
      </c>
      <c r="J102" s="26" t="s">
        <v>77</v>
      </c>
      <c r="K102" s="26">
        <v>10</v>
      </c>
      <c r="L102" t="s">
        <v>32</v>
      </c>
      <c r="M102" s="26" t="s">
        <v>78</v>
      </c>
    </row>
    <row r="103" spans="1:13">
      <c r="A103" s="107"/>
      <c r="B103" s="108"/>
      <c r="C103" s="108"/>
      <c r="D103" s="108"/>
      <c r="E103" s="108"/>
      <c r="F103" s="108"/>
      <c r="G103" s="108"/>
      <c r="H103" s="108"/>
    </row>
    <row r="104" spans="1:13" ht="16">
      <c r="A104" s="4" t="s">
        <v>31</v>
      </c>
      <c r="B104" s="16"/>
      <c r="C104" s="16"/>
      <c r="D104" s="19">
        <f>SUM(B104:C104)</f>
        <v>0</v>
      </c>
      <c r="E104" s="16"/>
      <c r="F104" s="16"/>
      <c r="G104" s="19">
        <f>SUM(E104:F104)</f>
        <v>0</v>
      </c>
      <c r="H104" s="37">
        <f>SUM(D104,G104)</f>
        <v>0</v>
      </c>
      <c r="J104" s="26" t="s">
        <v>77</v>
      </c>
      <c r="K104" s="26">
        <v>10</v>
      </c>
      <c r="L104" t="s">
        <v>85</v>
      </c>
      <c r="M104" s="26" t="s">
        <v>78</v>
      </c>
    </row>
    <row r="105" spans="1:13">
      <c r="A105" s="111"/>
      <c r="B105" s="111"/>
      <c r="C105" s="111"/>
      <c r="D105" s="111"/>
      <c r="E105" s="111"/>
      <c r="F105" s="111"/>
      <c r="G105" s="111"/>
      <c r="H105" s="111"/>
    </row>
    <row r="106" spans="1:13">
      <c r="A106" s="113" t="s">
        <v>61</v>
      </c>
      <c r="B106" s="113"/>
      <c r="C106" s="113"/>
      <c r="D106" s="113"/>
      <c r="E106" s="113"/>
      <c r="F106" s="113"/>
      <c r="G106" s="113"/>
      <c r="H106" s="113"/>
    </row>
    <row r="107" spans="1:13">
      <c r="A107" s="94"/>
      <c r="B107" s="94"/>
      <c r="C107" s="94"/>
      <c r="D107" s="17">
        <f t="shared" ref="D107:D113" si="27">SUM(B107:C107)</f>
        <v>0</v>
      </c>
      <c r="E107" s="94"/>
      <c r="F107" s="94"/>
      <c r="G107" s="17">
        <f t="shared" ref="G107:G113" si="28">SUM(E107:F107)</f>
        <v>0</v>
      </c>
      <c r="H107" s="36">
        <f t="shared" ref="H107:H113" si="29">SUM(D107,G107)</f>
        <v>0</v>
      </c>
      <c r="J107" s="26" t="s">
        <v>77</v>
      </c>
      <c r="K107" s="26">
        <v>10</v>
      </c>
      <c r="L107" t="s">
        <v>85</v>
      </c>
      <c r="M107" s="26" t="s">
        <v>78</v>
      </c>
    </row>
    <row r="108" spans="1:13">
      <c r="A108" s="94"/>
      <c r="B108" s="94"/>
      <c r="C108" s="94"/>
      <c r="D108" s="17">
        <f t="shared" si="27"/>
        <v>0</v>
      </c>
      <c r="E108" s="94"/>
      <c r="F108" s="94"/>
      <c r="G108" s="17">
        <f t="shared" si="28"/>
        <v>0</v>
      </c>
      <c r="H108" s="36">
        <f t="shared" si="29"/>
        <v>0</v>
      </c>
      <c r="J108" s="26" t="s">
        <v>77</v>
      </c>
      <c r="K108" s="26">
        <v>10</v>
      </c>
      <c r="L108" t="s">
        <v>90</v>
      </c>
      <c r="M108" s="26" t="s">
        <v>78</v>
      </c>
    </row>
    <row r="109" spans="1:13">
      <c r="A109" s="94"/>
      <c r="B109" s="94"/>
      <c r="C109" s="94"/>
      <c r="D109" s="17">
        <f t="shared" si="27"/>
        <v>0</v>
      </c>
      <c r="E109" s="94"/>
      <c r="F109" s="94"/>
      <c r="G109" s="17">
        <f t="shared" si="28"/>
        <v>0</v>
      </c>
      <c r="H109" s="36">
        <f t="shared" si="29"/>
        <v>0</v>
      </c>
      <c r="J109" s="26" t="s">
        <v>77</v>
      </c>
      <c r="K109" s="26">
        <v>10</v>
      </c>
      <c r="L109" t="s">
        <v>90</v>
      </c>
      <c r="M109" s="26" t="s">
        <v>78</v>
      </c>
    </row>
    <row r="110" spans="1:13">
      <c r="A110" s="94"/>
      <c r="B110" s="94"/>
      <c r="C110" s="94"/>
      <c r="D110" s="17">
        <f t="shared" si="27"/>
        <v>0</v>
      </c>
      <c r="E110" s="94"/>
      <c r="F110" s="94"/>
      <c r="G110" s="17">
        <f t="shared" si="28"/>
        <v>0</v>
      </c>
      <c r="H110" s="36">
        <f t="shared" si="29"/>
        <v>0</v>
      </c>
      <c r="J110" s="26" t="s">
        <v>77</v>
      </c>
      <c r="K110" s="26">
        <v>10</v>
      </c>
      <c r="L110" t="s">
        <v>90</v>
      </c>
      <c r="M110" s="26" t="s">
        <v>78</v>
      </c>
    </row>
    <row r="111" spans="1:13">
      <c r="A111" s="94"/>
      <c r="B111" s="94"/>
      <c r="C111" s="94"/>
      <c r="D111" s="17">
        <f t="shared" si="27"/>
        <v>0</v>
      </c>
      <c r="E111" s="94"/>
      <c r="F111" s="94"/>
      <c r="G111" s="17">
        <f t="shared" si="28"/>
        <v>0</v>
      </c>
      <c r="H111" s="36">
        <f t="shared" si="29"/>
        <v>0</v>
      </c>
      <c r="J111" s="26" t="s">
        <v>77</v>
      </c>
      <c r="K111" s="26">
        <v>10</v>
      </c>
      <c r="L111" t="s">
        <v>90</v>
      </c>
      <c r="M111" s="26" t="s">
        <v>78</v>
      </c>
    </row>
    <row r="112" spans="1:13">
      <c r="A112" s="94"/>
      <c r="B112" s="94"/>
      <c r="C112" s="94"/>
      <c r="D112" s="17">
        <f t="shared" si="27"/>
        <v>0</v>
      </c>
      <c r="E112" s="94"/>
      <c r="F112" s="94"/>
      <c r="G112" s="17">
        <f t="shared" si="28"/>
        <v>0</v>
      </c>
      <c r="H112" s="36">
        <f t="shared" si="29"/>
        <v>0</v>
      </c>
      <c r="J112" s="26" t="s">
        <v>77</v>
      </c>
      <c r="K112" s="26">
        <v>10</v>
      </c>
      <c r="L112" t="s">
        <v>90</v>
      </c>
      <c r="M112" s="26" t="s">
        <v>78</v>
      </c>
    </row>
    <row r="113" spans="1:14">
      <c r="A113" s="94"/>
      <c r="B113" s="94"/>
      <c r="C113" s="94"/>
      <c r="D113" s="17">
        <f t="shared" si="27"/>
        <v>0</v>
      </c>
      <c r="E113" s="94"/>
      <c r="F113" s="94"/>
      <c r="G113" s="17">
        <f t="shared" si="28"/>
        <v>0</v>
      </c>
      <c r="H113" s="36">
        <f t="shared" si="29"/>
        <v>0</v>
      </c>
      <c r="J113" s="26" t="s">
        <v>77</v>
      </c>
      <c r="K113" s="26">
        <v>10</v>
      </c>
      <c r="L113" t="s">
        <v>90</v>
      </c>
      <c r="M113" s="26" t="s">
        <v>78</v>
      </c>
    </row>
    <row r="114" spans="1:14">
      <c r="A114" s="7"/>
      <c r="B114" s="16"/>
      <c r="C114" s="16"/>
      <c r="D114" s="17">
        <f t="shared" ref="D114:D116" si="30">SUM(B114:C114)</f>
        <v>0</v>
      </c>
      <c r="E114" s="16"/>
      <c r="F114" s="16"/>
      <c r="G114" s="17">
        <f t="shared" ref="G114:G116" si="31">SUM(E114:F114)</f>
        <v>0</v>
      </c>
      <c r="H114" s="36">
        <f>SUM(D114,G114)</f>
        <v>0</v>
      </c>
      <c r="J114" s="26" t="s">
        <v>77</v>
      </c>
      <c r="K114" s="26">
        <v>10</v>
      </c>
      <c r="L114" t="s">
        <v>90</v>
      </c>
      <c r="M114" s="26" t="s">
        <v>78</v>
      </c>
    </row>
    <row r="115" spans="1:14">
      <c r="A115" s="7"/>
      <c r="B115" s="16"/>
      <c r="C115" s="16"/>
      <c r="D115" s="17">
        <f t="shared" si="30"/>
        <v>0</v>
      </c>
      <c r="E115" s="16"/>
      <c r="F115" s="16"/>
      <c r="G115" s="17">
        <f t="shared" si="31"/>
        <v>0</v>
      </c>
      <c r="H115" s="36">
        <f>SUM(D115,G115)</f>
        <v>0</v>
      </c>
      <c r="J115" s="26" t="s">
        <v>77</v>
      </c>
      <c r="K115" s="26">
        <v>10</v>
      </c>
      <c r="L115" t="s">
        <v>90</v>
      </c>
      <c r="M115" s="26" t="s">
        <v>78</v>
      </c>
    </row>
    <row r="116" spans="1:14">
      <c r="A116" s="7"/>
      <c r="B116" s="16"/>
      <c r="C116" s="16"/>
      <c r="D116" s="17">
        <f t="shared" si="30"/>
        <v>0</v>
      </c>
      <c r="E116" s="16"/>
      <c r="F116" s="16"/>
      <c r="G116" s="17">
        <f t="shared" si="31"/>
        <v>0</v>
      </c>
      <c r="H116" s="36">
        <f>SUM(D116,G116)</f>
        <v>0</v>
      </c>
      <c r="J116" s="26" t="s">
        <v>77</v>
      </c>
      <c r="K116" s="26">
        <v>10</v>
      </c>
      <c r="L116" t="s">
        <v>90</v>
      </c>
      <c r="M116" s="26" t="s">
        <v>78</v>
      </c>
    </row>
    <row r="117" spans="1:14" ht="16">
      <c r="A117" s="4" t="s">
        <v>24</v>
      </c>
      <c r="B117" s="19">
        <f>SUM(B107:B116)</f>
        <v>0</v>
      </c>
      <c r="C117" s="19">
        <f>SUM(C107:C116)</f>
        <v>0</v>
      </c>
      <c r="D117" s="19">
        <f>SUM(B117:C117)</f>
        <v>0</v>
      </c>
      <c r="E117" s="19">
        <f>SUM(E107:E116)</f>
        <v>0</v>
      </c>
      <c r="F117" s="19">
        <f>SUM(F107:F116)</f>
        <v>0</v>
      </c>
      <c r="G117" s="19">
        <f>SUM(E117:F117)</f>
        <v>0</v>
      </c>
      <c r="H117" s="36">
        <f>SUM(D117,G117)</f>
        <v>0</v>
      </c>
      <c r="J117" s="26" t="s">
        <v>77</v>
      </c>
      <c r="K117" s="26">
        <v>10</v>
      </c>
      <c r="L117" t="s">
        <v>32</v>
      </c>
      <c r="M117" s="26" t="s">
        <v>78</v>
      </c>
      <c r="N117" s="1"/>
    </row>
    <row r="118" spans="1:14">
      <c r="A118" s="101"/>
      <c r="B118" s="101"/>
      <c r="C118" s="101"/>
      <c r="D118" s="101"/>
      <c r="E118" s="101"/>
      <c r="F118" s="101"/>
      <c r="G118" s="101"/>
      <c r="H118" s="101"/>
    </row>
    <row r="119" spans="1:14" ht="16">
      <c r="A119" s="8" t="s">
        <v>21</v>
      </c>
      <c r="B119" s="11">
        <f>SUM(B102,B104,B117)</f>
        <v>0</v>
      </c>
      <c r="C119" s="11">
        <f>SUM(C102,C104,C117)</f>
        <v>0</v>
      </c>
      <c r="D119" s="11">
        <f>SUM(B119:C119)</f>
        <v>0</v>
      </c>
      <c r="E119" s="11">
        <f>SUM(E102,E104,E117)</f>
        <v>0</v>
      </c>
      <c r="F119" s="11">
        <f>SUM(F102,F104,F117)</f>
        <v>0</v>
      </c>
      <c r="G119" s="11">
        <f>SUM(E119:F119)</f>
        <v>0</v>
      </c>
      <c r="H119" s="11">
        <f>SUM(D119,G119)</f>
        <v>0</v>
      </c>
      <c r="J119" s="26" t="s">
        <v>77</v>
      </c>
      <c r="K119" s="26">
        <v>10</v>
      </c>
      <c r="L119" t="s">
        <v>32</v>
      </c>
      <c r="M119" s="26" t="s">
        <v>78</v>
      </c>
    </row>
    <row r="120" spans="1:14">
      <c r="A120" s="101"/>
      <c r="B120" s="101"/>
      <c r="C120" s="101"/>
      <c r="D120" s="101"/>
      <c r="E120" s="101"/>
      <c r="F120" s="101"/>
      <c r="G120" s="101"/>
      <c r="H120" s="101"/>
    </row>
    <row r="121" spans="1:14" ht="15.75" customHeight="1">
      <c r="A121" s="8" t="s">
        <v>20</v>
      </c>
      <c r="B121" s="9">
        <f>SUM(B93,B119)</f>
        <v>0</v>
      </c>
      <c r="C121" s="9">
        <f>SUM(C93,C119)</f>
        <v>0</v>
      </c>
      <c r="D121" s="9">
        <f>SUM(B121:C121)</f>
        <v>0</v>
      </c>
      <c r="E121" s="9">
        <f>SUM(E93,E119)</f>
        <v>0</v>
      </c>
      <c r="F121" s="9">
        <f>SUM(F93,F119)</f>
        <v>0</v>
      </c>
      <c r="G121" s="9">
        <f>SUM(E121:F121)</f>
        <v>0</v>
      </c>
      <c r="H121" s="9">
        <f>SUM(D121,G121)</f>
        <v>0</v>
      </c>
      <c r="J121" s="26" t="s">
        <v>77</v>
      </c>
      <c r="K121" s="26">
        <v>10</v>
      </c>
      <c r="L121" t="s">
        <v>32</v>
      </c>
      <c r="M121" s="26" t="s">
        <v>79</v>
      </c>
    </row>
    <row r="122" spans="1:14" ht="15.75" customHeight="1">
      <c r="A122" s="123"/>
      <c r="B122" s="124"/>
      <c r="C122" s="124"/>
      <c r="D122" s="124"/>
      <c r="E122" s="124"/>
      <c r="F122" s="124"/>
      <c r="G122" s="124"/>
      <c r="H122" s="124"/>
    </row>
    <row r="123" spans="1:14" ht="27" customHeight="1">
      <c r="A123" s="121" t="s">
        <v>67</v>
      </c>
      <c r="B123" s="122"/>
      <c r="C123" s="122"/>
      <c r="D123" s="122"/>
      <c r="E123" s="122"/>
      <c r="F123" s="122"/>
      <c r="G123" s="122"/>
      <c r="H123" s="122"/>
    </row>
    <row r="124" spans="1:14" ht="17.25" customHeight="1">
      <c r="A124" s="125" t="s">
        <v>30</v>
      </c>
      <c r="B124" s="85">
        <v>43891</v>
      </c>
      <c r="C124" s="53" t="s">
        <v>45</v>
      </c>
      <c r="D124" s="120" t="s">
        <v>19</v>
      </c>
      <c r="E124" s="85" t="s">
        <v>44</v>
      </c>
      <c r="F124" s="53" t="s">
        <v>98</v>
      </c>
      <c r="G124" s="120" t="s">
        <v>19</v>
      </c>
      <c r="H124" s="120" t="s">
        <v>40</v>
      </c>
    </row>
    <row r="125" spans="1:14" ht="17.25" customHeight="1">
      <c r="A125" s="125"/>
      <c r="B125" s="52" t="s">
        <v>18</v>
      </c>
      <c r="C125" s="52" t="s">
        <v>18</v>
      </c>
      <c r="D125" s="120"/>
      <c r="E125" s="52" t="s">
        <v>18</v>
      </c>
      <c r="F125" s="52" t="s">
        <v>18</v>
      </c>
      <c r="G125" s="120"/>
      <c r="H125" s="120"/>
    </row>
    <row r="126" spans="1:14">
      <c r="A126" s="35" t="s">
        <v>36</v>
      </c>
      <c r="B126" s="16"/>
      <c r="C126" s="16"/>
      <c r="D126" s="20">
        <f>SUM(B126:C126)</f>
        <v>0</v>
      </c>
      <c r="E126" s="16"/>
      <c r="F126" s="16"/>
      <c r="G126" s="20">
        <f>SUM(E126:F126)</f>
        <v>0</v>
      </c>
      <c r="H126" s="36">
        <f>SUM(D126,G126)</f>
        <v>0</v>
      </c>
      <c r="J126" s="26" t="s">
        <v>77</v>
      </c>
      <c r="K126" s="26">
        <v>10</v>
      </c>
      <c r="L126" t="s">
        <v>85</v>
      </c>
      <c r="M126" s="26" t="s">
        <v>78</v>
      </c>
    </row>
    <row r="127" spans="1:14">
      <c r="A127" s="13" t="s">
        <v>26</v>
      </c>
      <c r="B127" s="16"/>
      <c r="C127" s="16"/>
      <c r="D127" s="20">
        <f>SUM(B127:C127)</f>
        <v>0</v>
      </c>
      <c r="E127" s="16"/>
      <c r="F127" s="16"/>
      <c r="G127" s="20">
        <f>SUM(E127:F127)</f>
        <v>0</v>
      </c>
      <c r="H127" s="36">
        <f>SUM(D127,G127)</f>
        <v>0</v>
      </c>
      <c r="J127" s="26" t="s">
        <v>77</v>
      </c>
      <c r="K127" s="26">
        <v>10</v>
      </c>
      <c r="L127" t="s">
        <v>85</v>
      </c>
      <c r="M127" s="26" t="s">
        <v>78</v>
      </c>
    </row>
    <row r="128" spans="1:14">
      <c r="A128" s="102" t="s">
        <v>165</v>
      </c>
      <c r="B128" s="103"/>
      <c r="C128" s="103"/>
      <c r="D128" s="103"/>
      <c r="E128" s="103"/>
      <c r="F128" s="103"/>
      <c r="G128" s="103"/>
      <c r="H128" s="103"/>
    </row>
    <row r="129" spans="1:139">
      <c r="A129" s="90" t="s">
        <v>141</v>
      </c>
      <c r="B129" s="16"/>
      <c r="C129" s="16"/>
      <c r="D129" s="91">
        <f t="shared" ref="D129:D130" si="32">SUM(B129:C129)</f>
        <v>0</v>
      </c>
      <c r="E129" s="16"/>
      <c r="F129" s="16"/>
      <c r="G129" s="91">
        <f t="shared" ref="G129:G130" si="33">SUM(E129:F129)</f>
        <v>0</v>
      </c>
      <c r="H129" s="36">
        <f t="shared" ref="H129:H130" si="34">SUM(D129,G129)</f>
        <v>0</v>
      </c>
      <c r="I129" s="1"/>
      <c r="J129" s="1" t="s">
        <v>77</v>
      </c>
      <c r="K129" s="1">
        <v>10</v>
      </c>
      <c r="L129" t="s">
        <v>85</v>
      </c>
      <c r="M129" s="1" t="s">
        <v>78</v>
      </c>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row>
    <row r="130" spans="1:139">
      <c r="A130" s="90" t="s">
        <v>142</v>
      </c>
      <c r="B130" s="16"/>
      <c r="C130" s="16"/>
      <c r="D130" s="91">
        <f t="shared" si="32"/>
        <v>0</v>
      </c>
      <c r="E130" s="16"/>
      <c r="F130" s="16"/>
      <c r="G130" s="91">
        <f t="shared" si="33"/>
        <v>0</v>
      </c>
      <c r="H130" s="36">
        <f t="shared" si="34"/>
        <v>0</v>
      </c>
      <c r="I130" s="1"/>
      <c r="J130" s="1" t="s">
        <v>77</v>
      </c>
      <c r="K130" s="1">
        <v>10</v>
      </c>
      <c r="L130" t="s">
        <v>85</v>
      </c>
      <c r="M130" s="1" t="s">
        <v>78</v>
      </c>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row>
    <row r="131" spans="1:139">
      <c r="A131" s="72" t="s">
        <v>124</v>
      </c>
      <c r="B131" s="16"/>
      <c r="C131" s="16"/>
      <c r="D131" s="20">
        <f t="shared" ref="D131:D136" si="35">SUM(B131:C131)</f>
        <v>0</v>
      </c>
      <c r="E131" s="16"/>
      <c r="F131" s="16"/>
      <c r="G131" s="20">
        <f t="shared" ref="G131:G134" si="36">SUM(E131:F131)</f>
        <v>0</v>
      </c>
      <c r="H131" s="36">
        <f t="shared" ref="H131:H134" si="37">SUM(D131,G131)</f>
        <v>0</v>
      </c>
      <c r="J131" s="26" t="s">
        <v>77</v>
      </c>
      <c r="K131" s="26">
        <v>10</v>
      </c>
      <c r="L131" t="s">
        <v>85</v>
      </c>
      <c r="M131" s="26" t="s">
        <v>78</v>
      </c>
    </row>
    <row r="132" spans="1:139">
      <c r="A132" s="72" t="s">
        <v>125</v>
      </c>
      <c r="B132" s="16"/>
      <c r="C132" s="16"/>
      <c r="D132" s="20">
        <f t="shared" si="35"/>
        <v>0</v>
      </c>
      <c r="E132" s="16"/>
      <c r="F132" s="16"/>
      <c r="G132" s="20">
        <f t="shared" si="36"/>
        <v>0</v>
      </c>
      <c r="H132" s="36">
        <f t="shared" si="37"/>
        <v>0</v>
      </c>
      <c r="J132" s="26" t="s">
        <v>77</v>
      </c>
      <c r="K132" s="26">
        <v>10</v>
      </c>
      <c r="L132" t="s">
        <v>85</v>
      </c>
      <c r="M132" s="26" t="s">
        <v>78</v>
      </c>
    </row>
    <row r="133" spans="1:139" s="65" customFormat="1">
      <c r="A133" s="89" t="s">
        <v>126</v>
      </c>
      <c r="B133" s="16"/>
      <c r="C133" s="16"/>
      <c r="D133" s="20">
        <f t="shared" si="35"/>
        <v>0</v>
      </c>
      <c r="E133" s="16"/>
      <c r="F133" s="16"/>
      <c r="G133" s="20">
        <f t="shared" ref="G133" si="38">SUM(E133:F133)</f>
        <v>0</v>
      </c>
      <c r="H133" s="36">
        <f t="shared" ref="H133" si="39">SUM(D133,G133)</f>
        <v>0</v>
      </c>
      <c r="I133" s="64"/>
      <c r="J133" s="26" t="s">
        <v>77</v>
      </c>
      <c r="K133" s="26">
        <v>10</v>
      </c>
      <c r="L133" t="s">
        <v>85</v>
      </c>
      <c r="M133" s="26" t="s">
        <v>78</v>
      </c>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c r="AQ133" s="64"/>
      <c r="AR133" s="64"/>
      <c r="AS133" s="64"/>
      <c r="AT133" s="64"/>
      <c r="AU133" s="64"/>
      <c r="AV133" s="64"/>
      <c r="AW133" s="64"/>
      <c r="AX133" s="64"/>
      <c r="AY133" s="64"/>
      <c r="AZ133" s="64"/>
      <c r="BA133" s="64"/>
      <c r="BB133" s="64"/>
      <c r="BC133" s="64"/>
      <c r="BD133" s="64"/>
      <c r="BE133" s="64"/>
      <c r="BF133" s="64"/>
      <c r="BG133" s="64"/>
      <c r="BH133" s="64"/>
      <c r="BI133" s="64"/>
      <c r="BJ133" s="64"/>
      <c r="BK133" s="64"/>
      <c r="BL133" s="64"/>
      <c r="BM133" s="64"/>
      <c r="BN133" s="64"/>
      <c r="BO133" s="64"/>
      <c r="BP133" s="64"/>
      <c r="BQ133" s="64"/>
      <c r="BR133" s="64"/>
      <c r="BS133" s="64"/>
      <c r="BT133" s="64"/>
      <c r="BU133" s="64"/>
      <c r="BV133" s="64"/>
      <c r="BW133" s="64"/>
      <c r="BX133" s="64"/>
      <c r="BY133" s="64"/>
      <c r="BZ133" s="64"/>
      <c r="CA133" s="64"/>
      <c r="CB133" s="64"/>
      <c r="CC133" s="64"/>
      <c r="CD133" s="64"/>
      <c r="CE133" s="64"/>
      <c r="CF133" s="64"/>
      <c r="CG133" s="64"/>
      <c r="CH133" s="64"/>
      <c r="CI133" s="64"/>
      <c r="CJ133" s="64"/>
      <c r="CK133" s="64"/>
      <c r="CL133" s="64"/>
      <c r="CM133" s="64"/>
      <c r="CN133" s="64"/>
      <c r="CO133" s="64"/>
      <c r="CP133" s="64"/>
      <c r="CQ133" s="64"/>
      <c r="CR133" s="64"/>
      <c r="CS133" s="64"/>
      <c r="CT133" s="64"/>
      <c r="CU133" s="64"/>
      <c r="CV133" s="64"/>
      <c r="CW133" s="64"/>
      <c r="CX133" s="64"/>
      <c r="CY133" s="64"/>
      <c r="CZ133" s="64"/>
      <c r="DA133" s="64"/>
      <c r="DB133" s="64"/>
      <c r="DC133" s="64"/>
      <c r="DD133" s="64"/>
      <c r="DE133" s="64"/>
      <c r="DF133" s="64"/>
      <c r="DG133" s="64"/>
      <c r="DH133" s="64"/>
      <c r="DI133" s="64"/>
      <c r="DJ133" s="64"/>
      <c r="DK133" s="64"/>
      <c r="DL133" s="64"/>
      <c r="DM133" s="64"/>
      <c r="DN133" s="64"/>
      <c r="DO133" s="64"/>
      <c r="DP133" s="64"/>
      <c r="DQ133" s="64"/>
      <c r="DR133" s="64"/>
      <c r="DS133" s="64"/>
      <c r="DT133" s="64"/>
      <c r="DU133" s="64"/>
      <c r="DV133" s="64"/>
      <c r="DW133" s="64"/>
      <c r="DX133" s="64"/>
      <c r="DY133" s="64"/>
      <c r="DZ133" s="64"/>
      <c r="EA133" s="64"/>
      <c r="EB133" s="64"/>
      <c r="EC133" s="64"/>
      <c r="ED133" s="64"/>
      <c r="EE133" s="64"/>
      <c r="EF133" s="64"/>
      <c r="EG133" s="64"/>
      <c r="EH133" s="64"/>
      <c r="EI133" s="64"/>
    </row>
    <row r="134" spans="1:139">
      <c r="A134" s="72" t="s">
        <v>41</v>
      </c>
      <c r="B134" s="16"/>
      <c r="C134" s="16"/>
      <c r="D134" s="20">
        <f t="shared" si="35"/>
        <v>0</v>
      </c>
      <c r="E134" s="16"/>
      <c r="F134" s="16"/>
      <c r="G134" s="20">
        <f t="shared" si="36"/>
        <v>0</v>
      </c>
      <c r="H134" s="36">
        <f t="shared" si="37"/>
        <v>0</v>
      </c>
      <c r="J134" s="26" t="s">
        <v>77</v>
      </c>
      <c r="K134" s="26">
        <v>10</v>
      </c>
      <c r="L134" t="s">
        <v>85</v>
      </c>
      <c r="M134" s="26" t="s">
        <v>78</v>
      </c>
    </row>
    <row r="135" spans="1:139" ht="29.25" customHeight="1">
      <c r="A135" s="105" t="s">
        <v>150</v>
      </c>
      <c r="B135" s="105"/>
      <c r="C135" s="105"/>
      <c r="D135" s="105"/>
      <c r="E135" s="105"/>
      <c r="F135" s="105"/>
      <c r="G135" s="105"/>
      <c r="H135" s="105"/>
    </row>
    <row r="136" spans="1:139">
      <c r="A136" s="82" t="s">
        <v>128</v>
      </c>
      <c r="B136" s="16"/>
      <c r="C136" s="16"/>
      <c r="D136" s="20">
        <f t="shared" si="35"/>
        <v>0</v>
      </c>
      <c r="E136" s="16"/>
      <c r="F136" s="16"/>
      <c r="G136" s="20">
        <f t="shared" ref="G136" si="40">SUM(E136:F136)</f>
        <v>0</v>
      </c>
      <c r="H136" s="36">
        <f>SUM(D136,G136)</f>
        <v>0</v>
      </c>
      <c r="J136" s="26" t="s">
        <v>77</v>
      </c>
      <c r="K136" s="26">
        <v>10</v>
      </c>
      <c r="L136" t="s">
        <v>85</v>
      </c>
      <c r="M136" s="26" t="s">
        <v>78</v>
      </c>
    </row>
    <row r="137" spans="1:139">
      <c r="A137" s="102" t="s">
        <v>52</v>
      </c>
      <c r="B137" s="103"/>
      <c r="C137" s="103"/>
      <c r="D137" s="103"/>
      <c r="E137" s="103"/>
      <c r="F137" s="103"/>
      <c r="G137" s="103"/>
      <c r="H137" s="103"/>
      <c r="L137" t="s">
        <v>85</v>
      </c>
    </row>
    <row r="138" spans="1:139">
      <c r="A138" s="88" t="s">
        <v>25</v>
      </c>
      <c r="B138" s="16"/>
      <c r="C138" s="16"/>
      <c r="D138" s="20">
        <f t="shared" ref="D138:D140" si="41">SUM(B138:C138)</f>
        <v>0</v>
      </c>
      <c r="E138" s="16"/>
      <c r="F138" s="16"/>
      <c r="G138" s="20">
        <f t="shared" ref="G138:G140" si="42">SUM(E138:F138)</f>
        <v>0</v>
      </c>
      <c r="H138" s="36">
        <f>SUM(D138,G138)</f>
        <v>0</v>
      </c>
      <c r="J138" s="26" t="s">
        <v>77</v>
      </c>
      <c r="K138" s="26">
        <v>10</v>
      </c>
      <c r="L138" t="s">
        <v>85</v>
      </c>
      <c r="M138" s="26" t="s">
        <v>78</v>
      </c>
    </row>
    <row r="139" spans="1:139">
      <c r="A139" s="73" t="s">
        <v>29</v>
      </c>
      <c r="B139" s="16"/>
      <c r="C139" s="16"/>
      <c r="D139" s="20">
        <f t="shared" si="41"/>
        <v>0</v>
      </c>
      <c r="E139" s="16"/>
      <c r="F139" s="16"/>
      <c r="G139" s="20">
        <f t="shared" si="42"/>
        <v>0</v>
      </c>
      <c r="H139" s="36">
        <f>SUM(D139,G139)</f>
        <v>0</v>
      </c>
      <c r="J139" s="26" t="s">
        <v>77</v>
      </c>
      <c r="K139" s="26">
        <v>10</v>
      </c>
      <c r="L139" t="s">
        <v>85</v>
      </c>
      <c r="M139" s="26" t="s">
        <v>78</v>
      </c>
    </row>
    <row r="140" spans="1:139">
      <c r="A140" s="38" t="s">
        <v>108</v>
      </c>
      <c r="B140" s="16"/>
      <c r="C140" s="16"/>
      <c r="D140" s="20">
        <f t="shared" si="41"/>
        <v>0</v>
      </c>
      <c r="E140" s="16"/>
      <c r="F140" s="16"/>
      <c r="G140" s="20">
        <f t="shared" si="42"/>
        <v>0</v>
      </c>
      <c r="H140" s="36">
        <f>SUM(D140,G140)</f>
        <v>0</v>
      </c>
      <c r="J140" s="26" t="s">
        <v>77</v>
      </c>
      <c r="K140" s="26">
        <v>10</v>
      </c>
      <c r="L140" t="s">
        <v>85</v>
      </c>
      <c r="M140" s="26" t="s">
        <v>78</v>
      </c>
    </row>
    <row r="141" spans="1:139" ht="29">
      <c r="A141" s="39" t="s">
        <v>149</v>
      </c>
      <c r="B141" s="104"/>
      <c r="C141" s="104"/>
      <c r="D141" s="104"/>
      <c r="E141" s="104"/>
      <c r="F141" s="104"/>
      <c r="G141" s="104"/>
      <c r="H141" s="104"/>
    </row>
    <row r="142" spans="1:139">
      <c r="A142" s="71" t="s">
        <v>107</v>
      </c>
      <c r="B142" s="16"/>
      <c r="C142" s="16"/>
      <c r="D142" s="20">
        <f t="shared" ref="D142:D152" si="43">SUM(B142:C142)</f>
        <v>0</v>
      </c>
      <c r="E142" s="16"/>
      <c r="F142" s="16"/>
      <c r="G142" s="20">
        <f t="shared" ref="G142:G152" si="44">SUM(E142:F142)</f>
        <v>0</v>
      </c>
      <c r="H142" s="36">
        <f>SUM(D142,G142)</f>
        <v>0</v>
      </c>
      <c r="J142" s="26" t="s">
        <v>77</v>
      </c>
      <c r="K142" s="26">
        <v>10</v>
      </c>
      <c r="L142" t="s">
        <v>85</v>
      </c>
      <c r="M142" s="26" t="s">
        <v>78</v>
      </c>
    </row>
    <row r="143" spans="1:139">
      <c r="A143" s="71" t="s">
        <v>162</v>
      </c>
      <c r="B143" s="16"/>
      <c r="C143" s="16"/>
      <c r="D143" s="20">
        <f t="shared" si="43"/>
        <v>0</v>
      </c>
      <c r="E143" s="16"/>
      <c r="F143" s="16"/>
      <c r="G143" s="20">
        <f t="shared" ref="G143:G151" si="45">SUM(E143:F143)</f>
        <v>0</v>
      </c>
      <c r="H143" s="36">
        <f t="shared" ref="H143:H151" si="46">SUM(D143,G143)</f>
        <v>0</v>
      </c>
      <c r="J143" s="26" t="s">
        <v>77</v>
      </c>
      <c r="K143" s="26">
        <v>10</v>
      </c>
      <c r="L143" t="s">
        <v>90</v>
      </c>
      <c r="M143" s="26" t="s">
        <v>78</v>
      </c>
    </row>
    <row r="144" spans="1:139">
      <c r="A144" s="71" t="s">
        <v>162</v>
      </c>
      <c r="B144" s="16"/>
      <c r="C144" s="16"/>
      <c r="D144" s="20">
        <f t="shared" si="43"/>
        <v>0</v>
      </c>
      <c r="E144" s="16"/>
      <c r="F144" s="16"/>
      <c r="G144" s="20">
        <f t="shared" si="45"/>
        <v>0</v>
      </c>
      <c r="H144" s="36">
        <f t="shared" si="46"/>
        <v>0</v>
      </c>
      <c r="J144" s="26" t="s">
        <v>77</v>
      </c>
      <c r="K144" s="26">
        <v>10</v>
      </c>
      <c r="L144" t="s">
        <v>90</v>
      </c>
      <c r="M144" s="26" t="s">
        <v>78</v>
      </c>
    </row>
    <row r="145" spans="1:13">
      <c r="A145" s="71" t="s">
        <v>162</v>
      </c>
      <c r="B145" s="16"/>
      <c r="C145" s="16"/>
      <c r="D145" s="20">
        <f t="shared" ref="D145:D150" si="47">SUM(B145:C145)</f>
        <v>0</v>
      </c>
      <c r="E145" s="16"/>
      <c r="F145" s="16"/>
      <c r="G145" s="20">
        <f t="shared" ref="G145:G150" si="48">SUM(E145:F145)</f>
        <v>0</v>
      </c>
      <c r="H145" s="36">
        <f t="shared" ref="H145:H150" si="49">SUM(D145,G145)</f>
        <v>0</v>
      </c>
      <c r="J145" s="26" t="s">
        <v>77</v>
      </c>
      <c r="K145" s="26">
        <v>10</v>
      </c>
      <c r="L145" t="s">
        <v>90</v>
      </c>
      <c r="M145" s="26" t="s">
        <v>78</v>
      </c>
    </row>
    <row r="146" spans="1:13">
      <c r="A146" s="71" t="s">
        <v>162</v>
      </c>
      <c r="B146" s="16"/>
      <c r="C146" s="16"/>
      <c r="D146" s="20">
        <f t="shared" si="47"/>
        <v>0</v>
      </c>
      <c r="E146" s="16"/>
      <c r="F146" s="16"/>
      <c r="G146" s="20">
        <f t="shared" si="48"/>
        <v>0</v>
      </c>
      <c r="H146" s="36">
        <f t="shared" si="49"/>
        <v>0</v>
      </c>
      <c r="J146" s="26" t="s">
        <v>77</v>
      </c>
      <c r="K146" s="26">
        <v>10</v>
      </c>
      <c r="L146" t="s">
        <v>90</v>
      </c>
      <c r="M146" s="26" t="s">
        <v>78</v>
      </c>
    </row>
    <row r="147" spans="1:13">
      <c r="A147" s="71" t="s">
        <v>162</v>
      </c>
      <c r="B147" s="16"/>
      <c r="C147" s="16"/>
      <c r="D147" s="20">
        <f t="shared" si="47"/>
        <v>0</v>
      </c>
      <c r="E147" s="16"/>
      <c r="F147" s="16"/>
      <c r="G147" s="20">
        <f t="shared" si="48"/>
        <v>0</v>
      </c>
      <c r="H147" s="36">
        <f t="shared" si="49"/>
        <v>0</v>
      </c>
      <c r="J147" s="26" t="s">
        <v>77</v>
      </c>
      <c r="K147" s="26">
        <v>10</v>
      </c>
      <c r="L147" t="s">
        <v>90</v>
      </c>
      <c r="M147" s="26" t="s">
        <v>78</v>
      </c>
    </row>
    <row r="148" spans="1:13">
      <c r="A148" s="71" t="s">
        <v>162</v>
      </c>
      <c r="B148" s="16"/>
      <c r="C148" s="16"/>
      <c r="D148" s="20">
        <f t="shared" si="47"/>
        <v>0</v>
      </c>
      <c r="E148" s="16"/>
      <c r="F148" s="16"/>
      <c r="G148" s="20">
        <f t="shared" si="48"/>
        <v>0</v>
      </c>
      <c r="H148" s="36">
        <f t="shared" si="49"/>
        <v>0</v>
      </c>
      <c r="J148" s="26" t="s">
        <v>77</v>
      </c>
      <c r="K148" s="26">
        <v>10</v>
      </c>
      <c r="L148" t="s">
        <v>90</v>
      </c>
      <c r="M148" s="26" t="s">
        <v>78</v>
      </c>
    </row>
    <row r="149" spans="1:13">
      <c r="A149" s="71" t="s">
        <v>162</v>
      </c>
      <c r="B149" s="16"/>
      <c r="C149" s="16"/>
      <c r="D149" s="20">
        <f t="shared" si="47"/>
        <v>0</v>
      </c>
      <c r="E149" s="16"/>
      <c r="F149" s="16"/>
      <c r="G149" s="20">
        <f t="shared" si="48"/>
        <v>0</v>
      </c>
      <c r="H149" s="36">
        <f t="shared" si="49"/>
        <v>0</v>
      </c>
      <c r="J149" s="26" t="s">
        <v>77</v>
      </c>
      <c r="K149" s="26">
        <v>10</v>
      </c>
      <c r="L149" t="s">
        <v>90</v>
      </c>
      <c r="M149" s="26" t="s">
        <v>78</v>
      </c>
    </row>
    <row r="150" spans="1:13">
      <c r="A150" s="71" t="s">
        <v>162</v>
      </c>
      <c r="B150" s="16"/>
      <c r="C150" s="16"/>
      <c r="D150" s="20">
        <f t="shared" si="47"/>
        <v>0</v>
      </c>
      <c r="E150" s="16"/>
      <c r="F150" s="16"/>
      <c r="G150" s="20">
        <f t="shared" si="48"/>
        <v>0</v>
      </c>
      <c r="H150" s="36">
        <f t="shared" si="49"/>
        <v>0</v>
      </c>
      <c r="J150" s="26" t="s">
        <v>77</v>
      </c>
      <c r="K150" s="26">
        <v>10</v>
      </c>
      <c r="L150" t="s">
        <v>90</v>
      </c>
      <c r="M150" s="26" t="s">
        <v>78</v>
      </c>
    </row>
    <row r="151" spans="1:13">
      <c r="A151" s="71" t="s">
        <v>162</v>
      </c>
      <c r="B151" s="16"/>
      <c r="C151" s="16"/>
      <c r="D151" s="20">
        <f t="shared" si="43"/>
        <v>0</v>
      </c>
      <c r="E151" s="16"/>
      <c r="F151" s="16"/>
      <c r="G151" s="20">
        <f t="shared" si="45"/>
        <v>0</v>
      </c>
      <c r="H151" s="36">
        <f t="shared" si="46"/>
        <v>0</v>
      </c>
      <c r="J151" s="26" t="s">
        <v>77</v>
      </c>
      <c r="K151" s="26">
        <v>10</v>
      </c>
      <c r="L151" t="s">
        <v>90</v>
      </c>
      <c r="M151" s="26" t="s">
        <v>78</v>
      </c>
    </row>
    <row r="152" spans="1:13">
      <c r="A152" s="71" t="s">
        <v>162</v>
      </c>
      <c r="B152" s="16"/>
      <c r="C152" s="16"/>
      <c r="D152" s="20">
        <f t="shared" si="43"/>
        <v>0</v>
      </c>
      <c r="E152" s="16"/>
      <c r="F152" s="16"/>
      <c r="G152" s="20">
        <f t="shared" si="44"/>
        <v>0</v>
      </c>
      <c r="H152" s="36">
        <f>SUM(D152,G152)</f>
        <v>0</v>
      </c>
      <c r="J152" s="26" t="s">
        <v>77</v>
      </c>
      <c r="K152" s="26">
        <v>10</v>
      </c>
      <c r="L152" t="s">
        <v>90</v>
      </c>
      <c r="M152" s="26" t="s">
        <v>78</v>
      </c>
    </row>
    <row r="153" spans="1:13" ht="30.5" customHeight="1">
      <c r="A153" s="126" t="s">
        <v>122</v>
      </c>
      <c r="B153" s="127"/>
      <c r="C153" s="127"/>
      <c r="D153" s="127"/>
      <c r="E153" s="127"/>
      <c r="F153" s="127"/>
      <c r="G153" s="127"/>
      <c r="H153" s="128"/>
      <c r="J153" s="26" t="s">
        <v>77</v>
      </c>
      <c r="K153" s="26">
        <v>10</v>
      </c>
      <c r="L153" t="s">
        <v>85</v>
      </c>
      <c r="M153" s="26" t="s">
        <v>78</v>
      </c>
    </row>
    <row r="154" spans="1:13">
      <c r="A154" s="14" t="s">
        <v>4</v>
      </c>
      <c r="B154" s="16"/>
      <c r="C154" s="16"/>
      <c r="D154" s="20">
        <f t="shared" ref="D154:D158" si="50">SUM(B154:C154)</f>
        <v>0</v>
      </c>
      <c r="E154" s="16"/>
      <c r="F154" s="16"/>
      <c r="G154" s="20">
        <f>SUM(E154:F154)</f>
        <v>0</v>
      </c>
      <c r="H154" s="36">
        <f t="shared" ref="H154:H158" si="51">SUM(D154,G154)</f>
        <v>0</v>
      </c>
      <c r="J154" s="26" t="s">
        <v>77</v>
      </c>
      <c r="K154" s="26">
        <v>10</v>
      </c>
      <c r="L154" t="s">
        <v>85</v>
      </c>
      <c r="M154" s="26" t="s">
        <v>78</v>
      </c>
    </row>
    <row r="155" spans="1:13">
      <c r="A155" s="14" t="s">
        <v>5</v>
      </c>
      <c r="B155" s="16"/>
      <c r="C155" s="16"/>
      <c r="D155" s="20">
        <f t="shared" si="50"/>
        <v>0</v>
      </c>
      <c r="E155" s="16"/>
      <c r="F155" s="16"/>
      <c r="G155" s="20">
        <f t="shared" ref="G155:G158" si="52">SUM(E155:F155)</f>
        <v>0</v>
      </c>
      <c r="H155" s="36">
        <f t="shared" si="51"/>
        <v>0</v>
      </c>
      <c r="J155" s="26" t="s">
        <v>77</v>
      </c>
      <c r="K155" s="26">
        <v>10</v>
      </c>
      <c r="L155" t="s">
        <v>85</v>
      </c>
      <c r="M155" s="26" t="s">
        <v>78</v>
      </c>
    </row>
    <row r="156" spans="1:13">
      <c r="A156" s="14" t="s">
        <v>123</v>
      </c>
      <c r="B156" s="16"/>
      <c r="C156" s="16"/>
      <c r="D156" s="20">
        <f t="shared" si="50"/>
        <v>0</v>
      </c>
      <c r="E156" s="16"/>
      <c r="F156" s="16"/>
      <c r="G156" s="20">
        <f t="shared" si="52"/>
        <v>0</v>
      </c>
      <c r="H156" s="36">
        <f t="shared" si="51"/>
        <v>0</v>
      </c>
      <c r="J156" s="26" t="s">
        <v>77</v>
      </c>
      <c r="K156" s="26">
        <v>10</v>
      </c>
      <c r="L156" t="s">
        <v>85</v>
      </c>
      <c r="M156" s="26" t="s">
        <v>78</v>
      </c>
    </row>
    <row r="157" spans="1:13">
      <c r="A157" s="14" t="s">
        <v>116</v>
      </c>
      <c r="B157" s="16"/>
      <c r="C157" s="16"/>
      <c r="D157" s="20">
        <f t="shared" si="50"/>
        <v>0</v>
      </c>
      <c r="E157" s="16"/>
      <c r="F157" s="16"/>
      <c r="G157" s="20">
        <f t="shared" si="52"/>
        <v>0</v>
      </c>
      <c r="H157" s="36">
        <f t="shared" si="51"/>
        <v>0</v>
      </c>
      <c r="J157" s="26" t="s">
        <v>77</v>
      </c>
      <c r="K157" s="26">
        <v>10</v>
      </c>
      <c r="L157" t="s">
        <v>85</v>
      </c>
      <c r="M157" s="26" t="s">
        <v>78</v>
      </c>
    </row>
    <row r="158" spans="1:13">
      <c r="A158" s="87" t="s">
        <v>127</v>
      </c>
      <c r="B158" s="20">
        <f>SUM(B154,B155,B156,B157)</f>
        <v>0</v>
      </c>
      <c r="C158" s="20">
        <f>SUM(C154,C155,C156,C157)</f>
        <v>0</v>
      </c>
      <c r="D158" s="20">
        <f t="shared" si="50"/>
        <v>0</v>
      </c>
      <c r="E158" s="20">
        <f>SUM(E154,E155,E156,E157)</f>
        <v>0</v>
      </c>
      <c r="F158" s="20">
        <f>SUM(F154,F155,F156,F157)</f>
        <v>0</v>
      </c>
      <c r="G158" s="20">
        <f t="shared" si="52"/>
        <v>0</v>
      </c>
      <c r="H158" s="17">
        <f t="shared" si="51"/>
        <v>0</v>
      </c>
      <c r="J158" s="26" t="s">
        <v>77</v>
      </c>
      <c r="K158" s="26">
        <v>10</v>
      </c>
      <c r="L158" t="s">
        <v>85</v>
      </c>
      <c r="M158" s="26" t="s">
        <v>78</v>
      </c>
    </row>
    <row r="159" spans="1:13" ht="16">
      <c r="A159" s="4" t="s">
        <v>27</v>
      </c>
      <c r="B159" s="11">
        <f>SUM(B126,B127,B129,B130,B131,B132,B133,B134,B136,B138,B139,B140,B142:B152,B158)</f>
        <v>0</v>
      </c>
      <c r="C159" s="11">
        <f>SUM(C126,C127,C129,C130,C131,C132,C133,C134,C136,C138,C139,C140,C142:C152,C158)</f>
        <v>0</v>
      </c>
      <c r="D159" s="11">
        <f>SUM(B159:C159)</f>
        <v>0</v>
      </c>
      <c r="E159" s="11">
        <f>SUM(E126,E127,E129,E130,E131,E132,E133,E134,E136,E138,E139,E140,E142:E152,E158)</f>
        <v>0</v>
      </c>
      <c r="F159" s="11">
        <f>SUM(F126,F127,F129,F130,F131,F132,F133,F134,F136,F138,F139,F140,F142:F152,F158)</f>
        <v>0</v>
      </c>
      <c r="G159" s="11">
        <f>SUM(E159:F159)</f>
        <v>0</v>
      </c>
      <c r="H159" s="11">
        <f>SUM(D159,G159)</f>
        <v>0</v>
      </c>
      <c r="J159" s="26" t="s">
        <v>77</v>
      </c>
      <c r="K159" s="26">
        <v>10</v>
      </c>
      <c r="L159" t="s">
        <v>32</v>
      </c>
      <c r="M159" s="26" t="s">
        <v>93</v>
      </c>
    </row>
    <row r="160" spans="1:13">
      <c r="A160" s="101"/>
      <c r="B160" s="101"/>
      <c r="C160" s="101"/>
      <c r="D160" s="101"/>
      <c r="E160" s="101"/>
      <c r="F160" s="101"/>
      <c r="G160" s="101"/>
      <c r="H160" s="101"/>
    </row>
    <row r="161" spans="1:139" ht="16">
      <c r="A161" s="8" t="s">
        <v>28</v>
      </c>
      <c r="B161" s="11">
        <f>B159-B121</f>
        <v>0</v>
      </c>
      <c r="C161" s="11">
        <f t="shared" ref="C161:H161" si="53">C159-C121</f>
        <v>0</v>
      </c>
      <c r="D161" s="11">
        <f t="shared" si="53"/>
        <v>0</v>
      </c>
      <c r="E161" s="11">
        <f t="shared" si="53"/>
        <v>0</v>
      </c>
      <c r="F161" s="11">
        <f t="shared" si="53"/>
        <v>0</v>
      </c>
      <c r="G161" s="11">
        <f t="shared" si="53"/>
        <v>0</v>
      </c>
      <c r="H161" s="11">
        <f t="shared" si="53"/>
        <v>0</v>
      </c>
      <c r="J161" s="26" t="s">
        <v>77</v>
      </c>
      <c r="K161" s="26">
        <v>10</v>
      </c>
      <c r="L161" t="s">
        <v>32</v>
      </c>
      <c r="M161" s="26" t="s">
        <v>79</v>
      </c>
    </row>
    <row r="162" spans="1:139" ht="33.5" customHeight="1">
      <c r="A162" s="112" t="s">
        <v>144</v>
      </c>
      <c r="B162" s="112"/>
      <c r="C162" s="112"/>
      <c r="D162" s="112"/>
      <c r="E162" s="112"/>
      <c r="F162" s="112"/>
      <c r="G162" s="112"/>
      <c r="H162" s="112"/>
    </row>
    <row r="163" spans="1:139">
      <c r="A163" s="118"/>
      <c r="B163" s="119"/>
      <c r="C163" s="119"/>
      <c r="D163" s="119"/>
      <c r="E163" s="119"/>
      <c r="F163" s="119"/>
      <c r="G163" s="119"/>
      <c r="H163" s="119"/>
      <c r="J163" s="26" t="s">
        <v>73</v>
      </c>
      <c r="K163" s="61">
        <v>10000</v>
      </c>
      <c r="L163" t="s">
        <v>90</v>
      </c>
    </row>
    <row r="164" spans="1:139">
      <c r="A164" s="118"/>
      <c r="B164" s="119"/>
      <c r="C164" s="119"/>
      <c r="D164" s="119"/>
      <c r="E164" s="119"/>
      <c r="F164" s="119"/>
      <c r="G164" s="119"/>
      <c r="H164" s="119"/>
    </row>
    <row r="165" spans="1:139">
      <c r="A165" s="118"/>
      <c r="B165" s="119"/>
      <c r="C165" s="119"/>
      <c r="D165" s="119"/>
      <c r="E165" s="119"/>
      <c r="F165" s="119"/>
      <c r="G165" s="119"/>
      <c r="H165" s="119"/>
    </row>
    <row r="166" spans="1:139">
      <c r="A166" s="118"/>
      <c r="B166" s="119"/>
      <c r="C166" s="119"/>
      <c r="D166" s="119"/>
      <c r="E166" s="119"/>
      <c r="F166" s="119"/>
      <c r="G166" s="119"/>
      <c r="H166" s="119"/>
    </row>
    <row r="167" spans="1:139">
      <c r="A167" s="118"/>
      <c r="B167" s="119"/>
      <c r="C167" s="119"/>
      <c r="D167" s="119"/>
      <c r="E167" s="119"/>
      <c r="F167" s="119"/>
      <c r="G167" s="119"/>
      <c r="H167" s="119"/>
    </row>
    <row r="168" spans="1:139">
      <c r="A168" s="118"/>
      <c r="B168" s="119"/>
      <c r="C168" s="119"/>
      <c r="D168" s="119"/>
      <c r="E168" s="119"/>
      <c r="F168" s="119"/>
      <c r="G168" s="119"/>
      <c r="H168" s="119"/>
    </row>
    <row r="169" spans="1:139">
      <c r="A169" s="118"/>
      <c r="B169" s="119"/>
      <c r="C169" s="119"/>
      <c r="D169" s="119"/>
      <c r="E169" s="119"/>
      <c r="F169" s="119"/>
      <c r="G169" s="119"/>
      <c r="H169" s="119"/>
    </row>
    <row r="170" spans="1:139">
      <c r="A170" s="118"/>
      <c r="B170" s="119"/>
      <c r="C170" s="119"/>
      <c r="D170" s="119"/>
      <c r="E170" s="119"/>
      <c r="F170" s="119"/>
      <c r="G170" s="119"/>
      <c r="H170" s="119"/>
    </row>
    <row r="171" spans="1:139">
      <c r="A171" s="118"/>
      <c r="B171" s="119"/>
      <c r="C171" s="119"/>
      <c r="D171" s="119"/>
      <c r="E171" s="119"/>
      <c r="F171" s="119"/>
      <c r="G171" s="119"/>
      <c r="H171" s="119"/>
    </row>
    <row r="172" spans="1:139" ht="30" customHeight="1">
      <c r="A172" s="98" t="s">
        <v>160</v>
      </c>
      <c r="B172" s="99"/>
      <c r="C172" s="99"/>
      <c r="D172" s="99"/>
      <c r="E172" s="99"/>
      <c r="F172" s="99"/>
      <c r="G172" s="99"/>
      <c r="H172" s="100"/>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row>
  </sheetData>
  <sheetProtection algorithmName="SHA-512" hashValue="we/kb5WS02V8K12Wx/OVguzRzPYNiPV8ibTouzA2Z2TzZEUXI90uJGunHZ2yq8JyDa1tChVyNP8pGwSsX6C2Rg==" saltValue="nERgaU21MRF/vkT8XehgkQ==" spinCount="100000" sheet="1" formatCells="0"/>
  <mergeCells count="73">
    <mergeCell ref="H29:H30"/>
    <mergeCell ref="H34:H35"/>
    <mergeCell ref="G43:G44"/>
    <mergeCell ref="H43:H44"/>
    <mergeCell ref="D43:D44"/>
    <mergeCell ref="H38:H39"/>
    <mergeCell ref="A42:H42"/>
    <mergeCell ref="A33:H33"/>
    <mergeCell ref="G38:G39"/>
    <mergeCell ref="D34:D35"/>
    <mergeCell ref="G34:G35"/>
    <mergeCell ref="A34:A35"/>
    <mergeCell ref="A37:H37"/>
    <mergeCell ref="A38:A39"/>
    <mergeCell ref="D38:D39"/>
    <mergeCell ref="E23:G23"/>
    <mergeCell ref="G29:G30"/>
    <mergeCell ref="B23:D23"/>
    <mergeCell ref="A29:A30"/>
    <mergeCell ref="D29:D30"/>
    <mergeCell ref="A1:H1"/>
    <mergeCell ref="C2:H13"/>
    <mergeCell ref="A19:H20"/>
    <mergeCell ref="H21:H22"/>
    <mergeCell ref="A18:H18"/>
    <mergeCell ref="A15:D17"/>
    <mergeCell ref="A21:A22"/>
    <mergeCell ref="D21:D22"/>
    <mergeCell ref="E15:F15"/>
    <mergeCell ref="A14:F14"/>
    <mergeCell ref="G14:H17"/>
    <mergeCell ref="G21:G22"/>
    <mergeCell ref="A163:H171"/>
    <mergeCell ref="A68:H68"/>
    <mergeCell ref="A69:H69"/>
    <mergeCell ref="A123:H123"/>
    <mergeCell ref="A122:H122"/>
    <mergeCell ref="G97:G98"/>
    <mergeCell ref="G124:G125"/>
    <mergeCell ref="D97:D98"/>
    <mergeCell ref="A78:H78"/>
    <mergeCell ref="A79:H79"/>
    <mergeCell ref="H97:H98"/>
    <mergeCell ref="H124:H125"/>
    <mergeCell ref="D124:D125"/>
    <mergeCell ref="A124:A125"/>
    <mergeCell ref="A106:H106"/>
    <mergeCell ref="A153:H153"/>
    <mergeCell ref="A58:H58"/>
    <mergeCell ref="A63:H63"/>
    <mergeCell ref="A43:A44"/>
    <mergeCell ref="A64:H64"/>
    <mergeCell ref="A92:H92"/>
    <mergeCell ref="A45:H45"/>
    <mergeCell ref="A51:H51"/>
    <mergeCell ref="A52:H52"/>
    <mergeCell ref="A57:H57"/>
    <mergeCell ref="A172:H172"/>
    <mergeCell ref="A76:H76"/>
    <mergeCell ref="I94:P95"/>
    <mergeCell ref="A128:H128"/>
    <mergeCell ref="B141:H141"/>
    <mergeCell ref="A135:H135"/>
    <mergeCell ref="A137:H137"/>
    <mergeCell ref="A94:H95"/>
    <mergeCell ref="A96:H96"/>
    <mergeCell ref="A103:H103"/>
    <mergeCell ref="A118:H118"/>
    <mergeCell ref="A97:A98"/>
    <mergeCell ref="A105:H105"/>
    <mergeCell ref="A162:H162"/>
    <mergeCell ref="A120:H120"/>
    <mergeCell ref="A160:H160"/>
  </mergeCells>
  <pageMargins left="0.7" right="0.7" top="0.5" bottom="0.3" header="0.3" footer="0.3"/>
  <pageSetup paperSize="5" scale="51" fitToHeight="0" orientation="landscape" r:id="rId1"/>
  <rowBreaks count="3" manualBreakCount="3">
    <brk id="36" max="16383" man="1"/>
    <brk id="95" max="16383" man="1"/>
    <brk id="122" max="16383" man="1"/>
  </rowBreaks>
  <ignoredErrors>
    <ignoredError sqref="D50 D56 D67 D119 D12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424BB-4DC4-4BD5-813C-52A459CD96E3}">
  <dimension ref="A1:A36"/>
  <sheetViews>
    <sheetView topLeftCell="A4" workbookViewId="0">
      <selection activeCell="A14" sqref="A14"/>
    </sheetView>
  </sheetViews>
  <sheetFormatPr defaultRowHeight="14.5"/>
  <cols>
    <col min="1" max="1" width="214.26953125" customWidth="1"/>
  </cols>
  <sheetData>
    <row r="1" spans="1:1">
      <c r="A1" s="77" t="s">
        <v>57</v>
      </c>
    </row>
    <row r="2" spans="1:1" ht="34.5" customHeight="1">
      <c r="A2" s="78" t="s">
        <v>131</v>
      </c>
    </row>
    <row r="3" spans="1:1">
      <c r="A3" s="77" t="s">
        <v>94</v>
      </c>
    </row>
    <row r="4" spans="1:1">
      <c r="A4" s="77" t="s">
        <v>81</v>
      </c>
    </row>
    <row r="5" spans="1:1">
      <c r="A5" s="77" t="s">
        <v>82</v>
      </c>
    </row>
    <row r="6" spans="1:1">
      <c r="A6" s="78" t="s">
        <v>83</v>
      </c>
    </row>
    <row r="7" spans="1:1">
      <c r="A7" s="78" t="s">
        <v>134</v>
      </c>
    </row>
    <row r="8" spans="1:1" ht="46.5" customHeight="1">
      <c r="A8" s="78" t="s">
        <v>151</v>
      </c>
    </row>
    <row r="9" spans="1:1" ht="29">
      <c r="A9" s="78" t="s">
        <v>152</v>
      </c>
    </row>
    <row r="10" spans="1:1" ht="58">
      <c r="A10" s="81" t="s">
        <v>106</v>
      </c>
    </row>
    <row r="11" spans="1:1" ht="72.5">
      <c r="A11" s="43" t="s">
        <v>133</v>
      </c>
    </row>
    <row r="12" spans="1:1" ht="43.5">
      <c r="A12" s="43" t="s">
        <v>132</v>
      </c>
    </row>
    <row r="13" spans="1:1">
      <c r="A13" s="77" t="s">
        <v>175</v>
      </c>
    </row>
    <row r="14" spans="1:1">
      <c r="A14" s="78" t="s">
        <v>135</v>
      </c>
    </row>
    <row r="15" spans="1:1">
      <c r="A15" s="78" t="s">
        <v>136</v>
      </c>
    </row>
    <row r="16" spans="1:1">
      <c r="A16" s="77" t="s">
        <v>137</v>
      </c>
    </row>
    <row r="17" spans="1:1">
      <c r="A17" s="79" t="s">
        <v>55</v>
      </c>
    </row>
    <row r="18" spans="1:1" ht="29">
      <c r="A18" s="92" t="s">
        <v>145</v>
      </c>
    </row>
    <row r="19" spans="1:1">
      <c r="A19" s="79" t="s">
        <v>56</v>
      </c>
    </row>
    <row r="20" spans="1:1" ht="18.5" customHeight="1">
      <c r="A20" s="78" t="s">
        <v>146</v>
      </c>
    </row>
    <row r="21" spans="1:1" ht="29">
      <c r="A21" s="80" t="s">
        <v>153</v>
      </c>
    </row>
    <row r="22" spans="1:1" ht="17" customHeight="1">
      <c r="A22" s="80" t="s">
        <v>147</v>
      </c>
    </row>
    <row r="23" spans="1:1" ht="25.5" customHeight="1">
      <c r="A23" s="80" t="s">
        <v>155</v>
      </c>
    </row>
    <row r="24" spans="1:1" ht="25.5" customHeight="1">
      <c r="A24" s="80" t="s">
        <v>143</v>
      </c>
    </row>
    <row r="25" spans="1:1" ht="25.5" customHeight="1">
      <c r="A25" s="80" t="s">
        <v>138</v>
      </c>
    </row>
    <row r="26" spans="1:1" s="57" customFormat="1" ht="29">
      <c r="A26" s="78" t="s">
        <v>139</v>
      </c>
    </row>
    <row r="27" spans="1:1" s="57" customFormat="1" ht="29">
      <c r="A27" s="78" t="s">
        <v>163</v>
      </c>
    </row>
    <row r="28" spans="1:1">
      <c r="A28" t="s">
        <v>164</v>
      </c>
    </row>
    <row r="29" spans="1:1" ht="29">
      <c r="A29" s="78" t="s">
        <v>166</v>
      </c>
    </row>
    <row r="30" spans="1:1" ht="29">
      <c r="A30" s="78" t="s">
        <v>167</v>
      </c>
    </row>
    <row r="31" spans="1:1">
      <c r="A31" s="77" t="s">
        <v>168</v>
      </c>
    </row>
    <row r="32" spans="1:1">
      <c r="A32" s="78" t="s">
        <v>169</v>
      </c>
    </row>
    <row r="33" spans="1:1">
      <c r="A33" s="78" t="s">
        <v>170</v>
      </c>
    </row>
    <row r="34" spans="1:1">
      <c r="A34" s="78" t="s">
        <v>171</v>
      </c>
    </row>
    <row r="35" spans="1:1">
      <c r="A35" s="78" t="s">
        <v>172</v>
      </c>
    </row>
    <row r="36" spans="1:1" ht="29">
      <c r="A36" s="43" t="s">
        <v>173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7D74F-E037-4A39-A238-A8442C0D0B1A}">
  <dimension ref="A1:M6"/>
  <sheetViews>
    <sheetView workbookViewId="0">
      <selection activeCell="H5" sqref="H5:J9"/>
    </sheetView>
  </sheetViews>
  <sheetFormatPr defaultRowHeight="14.5"/>
  <sheetData>
    <row r="1" spans="1:13" ht="271.25" customHeight="1">
      <c r="A1" s="147" t="s">
        <v>46</v>
      </c>
      <c r="B1" s="147"/>
      <c r="C1" s="147"/>
      <c r="D1" s="147"/>
      <c r="E1" s="147"/>
      <c r="F1" s="147"/>
      <c r="G1" s="147"/>
      <c r="H1" s="147"/>
      <c r="I1" s="41" t="s">
        <v>47</v>
      </c>
      <c r="J1" s="41" t="s">
        <v>48</v>
      </c>
      <c r="K1" s="41" t="s">
        <v>49</v>
      </c>
      <c r="L1" s="43" t="s">
        <v>50</v>
      </c>
      <c r="M1" s="41" t="s">
        <v>51</v>
      </c>
    </row>
    <row r="2" spans="1:13">
      <c r="A2" s="40"/>
    </row>
    <row r="6" spans="1:13">
      <c r="A6" s="42"/>
    </row>
  </sheetData>
  <mergeCells count="1">
    <mergeCell ref="A1:H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448B5CC91652544878CB502277D86AC" ma:contentTypeVersion="10" ma:contentTypeDescription="Create a new document." ma:contentTypeScope="" ma:versionID="0835c981ccebca24fc713d5adf54a6ec">
  <xsd:schema xmlns:xsd="http://www.w3.org/2001/XMLSchema" xmlns:xs="http://www.w3.org/2001/XMLSchema" xmlns:p="http://schemas.microsoft.com/office/2006/metadata/properties" xmlns:ns3="ff8a833f-0948-4522-bf18-09346c9456b2" targetNamespace="http://schemas.microsoft.com/office/2006/metadata/properties" ma:root="true" ma:fieldsID="c31d283878e044e014c887f4979d703a" ns3:_="">
    <xsd:import namespace="ff8a833f-0948-4522-bf18-09346c9456b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8a833f-0948-4522-bf18-09346c9456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57ACE8-8A7A-4058-8DC1-F4CC2EC52B14}">
  <ds:schemaRefs>
    <ds:schemaRef ds:uri="http://schemas.microsoft.com/sharepoint/v3/contenttype/forms"/>
  </ds:schemaRefs>
</ds:datastoreItem>
</file>

<file path=customXml/itemProps2.xml><?xml version="1.0" encoding="utf-8"?>
<ds:datastoreItem xmlns:ds="http://schemas.openxmlformats.org/officeDocument/2006/customXml" ds:itemID="{C226151A-AD87-4158-A851-4FB573F1CAED}">
  <ds:schemaRefs>
    <ds:schemaRef ds:uri="ff8a833f-0948-4522-bf18-09346c9456b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18C51492-3FB9-4365-AB2C-F8EBE75855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8a833f-0948-4522-bf18-09346c9456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Form</vt:lpstr>
      <vt:lpstr>Instructions</vt:lpstr>
      <vt:lpstr>Sheet2</vt:lpstr>
      <vt:lpstr>Form!Print_Titles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2020-04-14T14:27:45Z</dcterms:created>
  <dcterms:modified xsi:type="dcterms:W3CDTF">2020-09-28T20:05:38Z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0x0101003448B5CC91652544878CB502277D86AC</vt:lpwstr>
  </property>
</Properties>
</file>